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11" documentId="8_{5CCAF8D7-B549-4271-9108-D2AC5FA5CE4F}" xr6:coauthVersionLast="47" xr6:coauthVersionMax="47" xr10:uidLastSave="{2936D40F-E276-4CBB-9201-A7C2BECAD9EB}"/>
  <bookViews>
    <workbookView xWindow="-110" yWindow="-110" windowWidth="19420" windowHeight="10300" tabRatio="848" xr2:uid="{00000000-000D-0000-FFFF-FFFF00000000}"/>
  </bookViews>
  <sheets>
    <sheet name="Aurinko vuosittain" sheetId="21" r:id="rId1"/>
    <sheet name="Aakkosissa" sheetId="2" r:id="rId2"/>
  </sheets>
  <definedNames>
    <definedName name="_xlnm._FilterDatabase" localSheetId="1" hidden="1">Aakkosissa!$B$4:$L$125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1" l="1"/>
  <c r="C7" i="21"/>
  <c r="F47" i="21" l="1"/>
  <c r="F31" i="21"/>
  <c r="F18" i="21"/>
  <c r="C47" i="21" l="1"/>
  <c r="C31" i="21"/>
  <c r="C18" i="21"/>
  <c r="G31" i="2"/>
  <c r="D4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tc={A519478E-0D24-4A48-A6ED-01E0F71DC3FB}</author>
  </authors>
  <commentList>
    <comment ref="B124" authorId="0" shapeId="0" xr:uid="{A519478E-0D24-4A48-A6ED-01E0F71DC3FB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</t>
      </text>
    </comment>
  </commentList>
</comments>
</file>

<file path=xl/sharedStrings.xml><?xml version="1.0" encoding="utf-8"?>
<sst xmlns="http://schemas.openxmlformats.org/spreadsheetml/2006/main" count="259" uniqueCount="165">
  <si>
    <t>Valmistunut / Online in</t>
  </si>
  <si>
    <t>Teho / Capacity (MW)</t>
  </si>
  <si>
    <t>Omistaja / Wind Farm Owner</t>
  </si>
  <si>
    <t>Online (1)  / not in use (0)</t>
  </si>
  <si>
    <t>Purkuvuosi Demolish year</t>
  </si>
  <si>
    <t>Ilmatar</t>
  </si>
  <si>
    <t>Helen</t>
  </si>
  <si>
    <t>Puhuri Oy</t>
  </si>
  <si>
    <t>Name</t>
  </si>
  <si>
    <t>Municipality</t>
  </si>
  <si>
    <t>Installation year</t>
  </si>
  <si>
    <t>Region</t>
  </si>
  <si>
    <t>Installed (1)/
Not in use(0)</t>
  </si>
  <si>
    <t>Demolish year</t>
  </si>
  <si>
    <t>Pohjois-Pohjanmaa</t>
  </si>
  <si>
    <t>Pohjanmaa</t>
  </si>
  <si>
    <t>Etelä-Pohjanmaa</t>
  </si>
  <si>
    <t>Kalajoki</t>
  </si>
  <si>
    <t>Keski-Pohjanmaa</t>
  </si>
  <si>
    <t>Kannus</t>
  </si>
  <si>
    <t>Satakunta</t>
  </si>
  <si>
    <t>Simo</t>
  </si>
  <si>
    <t>Raahe</t>
  </si>
  <si>
    <t>Varsinais-Suomi</t>
  </si>
  <si>
    <t>Pyhäjärvi</t>
  </si>
  <si>
    <t>Pirkanmaa</t>
  </si>
  <si>
    <t>Pohjois-Savo</t>
  </si>
  <si>
    <t>Uusimaa</t>
  </si>
  <si>
    <t>Ii</t>
  </si>
  <si>
    <t>Hanko</t>
  </si>
  <si>
    <t>Liminka</t>
  </si>
  <si>
    <t>Oulu</t>
  </si>
  <si>
    <t>Seinäjoki</t>
  </si>
  <si>
    <t>Kemiönsaari</t>
  </si>
  <si>
    <t>CPC Finland</t>
  </si>
  <si>
    <t>Valmistuneet / came online 2024:</t>
  </si>
  <si>
    <t>Aurinkovoimalat / Solar PV</t>
  </si>
  <si>
    <t>Nurmo, Atria aurinkovoima laajennus</t>
  </si>
  <si>
    <t xml:space="preserve">Nurmo, Atria aurinkovoima </t>
  </si>
  <si>
    <t>Lempäälän Energia Oy</t>
  </si>
  <si>
    <t>Lempäälä, LEMENE PV01</t>
  </si>
  <si>
    <t>Lempäälä, LEMENE PV02</t>
  </si>
  <si>
    <t>Nokia, Nokian renkaat</t>
  </si>
  <si>
    <t>Solarigo</t>
  </si>
  <si>
    <t>Solarigo Oy</t>
  </si>
  <si>
    <t>Raasepori</t>
  </si>
  <si>
    <t>Raaseporin Energia</t>
  </si>
  <si>
    <t>Lahti, Isku SOL</t>
  </si>
  <si>
    <t>Oomi Solar Oy</t>
  </si>
  <si>
    <t>Oulu, Vihreäsaari aurinkopuisto 1</t>
  </si>
  <si>
    <t>Oulu, Vihreäsaari aurinkopuisto 2</t>
  </si>
  <si>
    <t>Listaa kehitetään! The List is under development!</t>
  </si>
  <si>
    <t>Kalajoki, Juurakon aurinkopuisto</t>
  </si>
  <si>
    <t>Sulkava, SunSulkava</t>
  </si>
  <si>
    <t>Nurmijärvi aurinkopuisto</t>
  </si>
  <si>
    <t>Ruda Solpark Oy</t>
  </si>
  <si>
    <t>Kemiönsaari, Ruda Solpark</t>
  </si>
  <si>
    <t>Joroinen, Joroisten lentokenttä</t>
  </si>
  <si>
    <t>Harjavalta, Boliden</t>
  </si>
  <si>
    <t>Tuusula, Seepsulan aurinkovoimala</t>
  </si>
  <si>
    <t>Seepsula Oy</t>
  </si>
  <si>
    <t>Hanko, Lindö solpark</t>
  </si>
  <si>
    <t>Chaps Invest Oy</t>
  </si>
  <si>
    <t>Kärkölä, Järvelä</t>
  </si>
  <si>
    <t>Koskisen Oy</t>
  </si>
  <si>
    <t>Paneeleita / no of panels</t>
  </si>
  <si>
    <t>Mäntsälä, Tokmanni</t>
  </si>
  <si>
    <t>Lempäälä</t>
  </si>
  <si>
    <t>Nokia</t>
  </si>
  <si>
    <t>Lahti</t>
  </si>
  <si>
    <t>Sulkava</t>
  </si>
  <si>
    <t>Nurmijärvi</t>
  </si>
  <si>
    <t>Joroinen</t>
  </si>
  <si>
    <t>Harjavalta</t>
  </si>
  <si>
    <t>Tuusula</t>
  </si>
  <si>
    <t>Kärkölä</t>
  </si>
  <si>
    <t>Mäntsälä</t>
  </si>
  <si>
    <t>Nominal power
(MW)</t>
  </si>
  <si>
    <t>Päijät-Häme</t>
  </si>
  <si>
    <t>Etelä-Savo</t>
  </si>
  <si>
    <t>No of panels</t>
  </si>
  <si>
    <t>Lindö solpark</t>
  </si>
  <si>
    <t>Joroisten lentokenttä</t>
  </si>
  <si>
    <t>Ruda Solpark</t>
  </si>
  <si>
    <t>Juurakon aurinkopuisto</t>
  </si>
  <si>
    <t>Järvelä</t>
  </si>
  <si>
    <t>Isku SOL</t>
  </si>
  <si>
    <t>LEMENE PV01</t>
  </si>
  <si>
    <t>LEMENE PV02</t>
  </si>
  <si>
    <t>Tokmanni</t>
  </si>
  <si>
    <t>Nokian renkaat</t>
  </si>
  <si>
    <t>Vihreäsaari aurinkopuisto 1</t>
  </si>
  <si>
    <t>Vihreäsaari aurinkopuisto 2</t>
  </si>
  <si>
    <t>SunSulkava</t>
  </si>
  <si>
    <t>Valmistuneet ennen  / came online prior 2023:</t>
  </si>
  <si>
    <t>Valmistuneet  / came online in 2023:</t>
  </si>
  <si>
    <t>Lohja, Kirkniemi</t>
  </si>
  <si>
    <t>Kirkniemi</t>
  </si>
  <si>
    <t>Lohja</t>
  </si>
  <si>
    <t>Juva</t>
  </si>
  <si>
    <t>Juva, Soljuva</t>
  </si>
  <si>
    <t>Soljuva</t>
  </si>
  <si>
    <t>Kannus, Hietakangas</t>
  </si>
  <si>
    <t>Hietakangas</t>
  </si>
  <si>
    <t>Kannuksen Hietakangas Oy</t>
  </si>
  <si>
    <t>Lakari</t>
  </si>
  <si>
    <t>Rauma</t>
  </si>
  <si>
    <t>Rauma, Lakari</t>
  </si>
  <si>
    <t>CPC Lakarin Aurinkovoima Oy</t>
  </si>
  <si>
    <t>Kemiönsaari, Taalintehdas</t>
  </si>
  <si>
    <t>Dalsbruks fabrik oy</t>
  </si>
  <si>
    <t>Taalintehdas</t>
  </si>
  <si>
    <t>Teollisen kokoluokan (yli 1 MW) aurinkopuistot aakkosjärjestyksessä / The solar PV parks on alphapetic order</t>
  </si>
  <si>
    <t>List of solar PV farms / Lista Suomeen rakennetuista teollisen kokoluokan aurinkovoimaloista rakennusvuosittain</t>
  </si>
  <si>
    <t>Boliden</t>
  </si>
  <si>
    <t>Seepsulan aurinkovoimala</t>
  </si>
  <si>
    <t>Hirvensalmi</t>
  </si>
  <si>
    <t>Järvi-Suomen Aurinko Oy</t>
  </si>
  <si>
    <t>Pedersöre,  Flakanasa Solpark</t>
  </si>
  <si>
    <t>Esse Elektro-Kraft Ab</t>
  </si>
  <si>
    <t>Flakanasa Solpark</t>
  </si>
  <si>
    <t>Pedersöre</t>
  </si>
  <si>
    <t xml:space="preserve">Puhuri </t>
  </si>
  <si>
    <t>Owner / Owner of SPV</t>
  </si>
  <si>
    <t>Nurmo Aurinko Oy</t>
  </si>
  <si>
    <t>SPV</t>
  </si>
  <si>
    <t>Boliden Harjavalta</t>
  </si>
  <si>
    <t>Suur-Savon sähkö</t>
  </si>
  <si>
    <t>Suur-Savon Sähkö</t>
  </si>
  <si>
    <t xml:space="preserve">Isku </t>
  </si>
  <si>
    <t>Isku</t>
  </si>
  <si>
    <t>Nokian Renkaat</t>
  </si>
  <si>
    <t>Atria</t>
  </si>
  <si>
    <t xml:space="preserve">Atria </t>
  </si>
  <si>
    <t>Hirvensalmi, Hirvensalmen aurinkovoimalaitos,</t>
  </si>
  <si>
    <t>Högbergin haara</t>
  </si>
  <si>
    <t>Stockmann</t>
  </si>
  <si>
    <t xml:space="preserve">Listalle kerätään vähintään 1 MWp tehoiset aurinkovoimalat </t>
  </si>
  <si>
    <t>Liminka, Ruotsinoja</t>
  </si>
  <si>
    <t>OSS</t>
  </si>
  <si>
    <t>Pyhäjärvi, Callio</t>
  </si>
  <si>
    <t>Skarta</t>
  </si>
  <si>
    <t>Utjärven Solarpark Oy (Skarta)</t>
  </si>
  <si>
    <t>Utajärvi, Isosuo</t>
  </si>
  <si>
    <t>Ruotsinoja</t>
  </si>
  <si>
    <t>Callio</t>
  </si>
  <si>
    <t xml:space="preserve">Callio-Hitura Solarpark Oy </t>
  </si>
  <si>
    <t>Isosuo</t>
  </si>
  <si>
    <t>Utajärvi</t>
  </si>
  <si>
    <t>Utajärven Solarpark Oy</t>
  </si>
  <si>
    <t>Valmistuneet / came online 2025:</t>
  </si>
  <si>
    <t>Raahe, Paarmala</t>
  </si>
  <si>
    <t>Oulun Energia Oy</t>
  </si>
  <si>
    <t>Simo, Aurinko</t>
  </si>
  <si>
    <t>Exilion Tuulihankkeet ky</t>
  </si>
  <si>
    <t>Utajärvi, Loukkaanaro</t>
  </si>
  <si>
    <t>OSS / Oomi Suomi</t>
  </si>
  <si>
    <t>Ii, Liesoja</t>
  </si>
  <si>
    <t>OK Aurinkovoima oy</t>
  </si>
  <si>
    <t>Paarmala</t>
  </si>
  <si>
    <t>Solar Power Paarmala Oy</t>
  </si>
  <si>
    <t>Simo Aurinko</t>
  </si>
  <si>
    <t>Loukkaanaro</t>
  </si>
  <si>
    <t>Liesoja</t>
  </si>
  <si>
    <t>Callio-Hitura Solarpark Oy  (Solarigo Oy)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</si>
</sst>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indexed="8"/>
      <name val="Arial"/>
      <family val="2"/>
    </font>
    <font>
      <b/>
      <sz val="10"/>
      <color theme="0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BACC6"/>
        <bgColor rgb="FF339966"/>
      </patternFill>
    </fill>
    <fill>
      <patternFill patternType="solid">
        <fgColor theme="0" tint="-0.34998626667073579"/>
        <bgColor indexed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1" fillId="0" borderId="0"/>
    <xf numFmtId="0" fontId="8" fillId="0" borderId="0"/>
    <xf numFmtId="0" fontId="10" fillId="4" borderId="0"/>
  </cellStyleXfs>
  <cellXfs count="63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3" fillId="5" borderId="1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3" fillId="5" borderId="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wrapText="1"/>
    </xf>
    <xf numFmtId="0" fontId="11" fillId="3" borderId="0" xfId="0" applyFont="1" applyFill="1" applyAlignment="1">
      <alignment horizontal="left"/>
    </xf>
    <xf numFmtId="0" fontId="3" fillId="5" borderId="2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0" borderId="0" xfId="0" applyFont="1"/>
    <xf numFmtId="0" fontId="9" fillId="0" borderId="0" xfId="0" applyFont="1"/>
    <xf numFmtId="0" fontId="13" fillId="0" borderId="0" xfId="0" applyFont="1"/>
    <xf numFmtId="1" fontId="15" fillId="3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" fontId="6" fillId="3" borderId="5" xfId="0" applyNumberFormat="1" applyFont="1" applyFill="1" applyBorder="1" applyAlignment="1">
      <alignment horizontal="center"/>
    </xf>
    <xf numFmtId="0" fontId="3" fillId="5" borderId="5" xfId="1" applyFont="1" applyFill="1" applyBorder="1" applyAlignment="1">
      <alignment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 wrapText="1"/>
    </xf>
    <xf numFmtId="1" fontId="14" fillId="2" borderId="5" xfId="0" applyNumberFormat="1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1" fontId="16" fillId="2" borderId="5" xfId="0" applyNumberFormat="1" applyFont="1" applyFill="1" applyBorder="1" applyAlignment="1">
      <alignment horizontal="left" wrapText="1"/>
    </xf>
    <xf numFmtId="1" fontId="16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left"/>
    </xf>
    <xf numFmtId="1" fontId="14" fillId="2" borderId="5" xfId="0" applyNumberFormat="1" applyFont="1" applyFill="1" applyBorder="1" applyAlignment="1">
      <alignment horizontal="center"/>
    </xf>
    <xf numFmtId="1" fontId="16" fillId="2" borderId="5" xfId="0" applyNumberFormat="1" applyFont="1" applyFill="1" applyBorder="1" applyAlignment="1">
      <alignment horizontal="left"/>
    </xf>
    <xf numFmtId="1" fontId="16" fillId="2" borderId="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 vertical="center" wrapText="1"/>
    </xf>
    <xf numFmtId="0" fontId="0" fillId="0" borderId="3" xfId="0" applyBorder="1"/>
    <xf numFmtId="0" fontId="5" fillId="3" borderId="3" xfId="0" applyFont="1" applyFill="1" applyBorder="1" applyAlignment="1">
      <alignment horizontal="left"/>
    </xf>
    <xf numFmtId="0" fontId="17" fillId="0" borderId="0" xfId="0" applyFont="1"/>
    <xf numFmtId="0" fontId="5" fillId="0" borderId="0" xfId="0" applyFont="1"/>
    <xf numFmtId="0" fontId="5" fillId="0" borderId="5" xfId="0" applyFont="1" applyBorder="1"/>
    <xf numFmtId="0" fontId="4" fillId="3" borderId="5" xfId="1" applyFont="1" applyFill="1" applyBorder="1" applyAlignment="1">
      <alignment horizontal="center" wrapText="1"/>
    </xf>
    <xf numFmtId="1" fontId="15" fillId="3" borderId="5" xfId="0" applyNumberFormat="1" applyFont="1" applyFill="1" applyBorder="1" applyAlignment="1">
      <alignment horizontal="left"/>
    </xf>
    <xf numFmtId="166" fontId="6" fillId="3" borderId="5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6">
    <cellStyle name="Normaali" xfId="0" builtinId="0"/>
    <cellStyle name="Normal 2" xfId="2" xr:uid="{00000000-0005-0000-0000-000001000000}"/>
    <cellStyle name="Normal 2 2" xfId="4" xr:uid="{00000000-0005-0000-0000-000002000000}"/>
    <cellStyle name="Normal 3" xfId="3" xr:uid="{00000000-0005-0000-0000-000003000000}"/>
    <cellStyle name="Normal_Sheet1" xfId="1" xr:uid="{00000000-0005-0000-0000-000004000000}"/>
    <cellStyle name="TableStyleLight1" xfId="5" xr:uid="{00000000-0005-0000-0000-000006000000}"/>
  </cellStyles>
  <dxfs count="0"/>
  <tableStyles count="0" defaultTableStyle="TableStyleMedium2" defaultPivotStyle="PivotStyleMedium9"/>
  <colors>
    <mruColors>
      <color rgb="FFE5E2D1"/>
      <color rgb="FFE5E2D3"/>
      <color rgb="FFF0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4" dT="2021-01-10T16:54:24.45" personId="{00000000-0000-0000-0000-000000000000}" id="{A519478E-0D24-4A48-A6ED-01E0F71DC3FB}">
    <text/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7157-3B8D-4067-9D3B-47A425B45A5A}">
  <dimension ref="A1:I86"/>
  <sheetViews>
    <sheetView tabSelected="1" workbookViewId="0">
      <selection activeCell="A3" sqref="A3"/>
    </sheetView>
  </sheetViews>
  <sheetFormatPr defaultRowHeight="14.5" x14ac:dyDescent="0.35"/>
  <cols>
    <col min="1" max="1" width="38.1796875" customWidth="1"/>
    <col min="2" max="2" width="19" style="3" customWidth="1"/>
    <col min="3" max="4" width="16" style="3" customWidth="1"/>
    <col min="5" max="5" width="25.7265625" customWidth="1"/>
    <col min="6" max="6" width="15.453125" style="3" customWidth="1"/>
    <col min="7" max="7" width="15.54296875" customWidth="1"/>
  </cols>
  <sheetData>
    <row r="1" spans="1:9" x14ac:dyDescent="0.35">
      <c r="A1" s="24" t="s">
        <v>51</v>
      </c>
    </row>
    <row r="2" spans="1:9" x14ac:dyDescent="0.35">
      <c r="A2" s="25" t="s">
        <v>137</v>
      </c>
    </row>
    <row r="4" spans="1:9" s="14" customFormat="1" x14ac:dyDescent="0.35">
      <c r="A4" s="26" t="s">
        <v>113</v>
      </c>
      <c r="B4" s="3"/>
      <c r="C4" s="3"/>
      <c r="D4" s="3"/>
      <c r="E4"/>
      <c r="F4" s="3"/>
      <c r="G4" s="3"/>
    </row>
    <row r="5" spans="1:9" s="14" customFormat="1" x14ac:dyDescent="0.35">
      <c r="A5" s="26"/>
      <c r="B5" s="3"/>
      <c r="C5" s="3"/>
      <c r="D5" s="3"/>
      <c r="E5"/>
      <c r="F5" s="3"/>
      <c r="G5" s="3"/>
    </row>
    <row r="6" spans="1:9" ht="26.5" x14ac:dyDescent="0.35">
      <c r="A6" s="38" t="s">
        <v>36</v>
      </c>
      <c r="B6" s="39" t="s">
        <v>0</v>
      </c>
      <c r="C6" s="40" t="s">
        <v>1</v>
      </c>
      <c r="D6" s="40" t="s">
        <v>65</v>
      </c>
      <c r="E6" s="41" t="s">
        <v>2</v>
      </c>
      <c r="F6" s="42" t="s">
        <v>3</v>
      </c>
      <c r="G6" s="42" t="s">
        <v>4</v>
      </c>
      <c r="I6" s="2"/>
    </row>
    <row r="7" spans="1:9" x14ac:dyDescent="0.35">
      <c r="A7" s="43" t="s">
        <v>150</v>
      </c>
      <c r="B7" s="44"/>
      <c r="C7" s="44">
        <f>SUM(C8:C15)</f>
        <v>223.54</v>
      </c>
      <c r="D7" s="44"/>
      <c r="E7" s="45"/>
      <c r="F7" s="46">
        <f>SUM(F8:F15)</f>
        <v>7</v>
      </c>
      <c r="G7" s="46"/>
    </row>
    <row r="8" spans="1:9" s="14" customFormat="1" x14ac:dyDescent="0.35">
      <c r="A8" s="32" t="s">
        <v>157</v>
      </c>
      <c r="B8" s="33">
        <v>2025</v>
      </c>
      <c r="C8" s="61">
        <v>5.84</v>
      </c>
      <c r="D8" s="33">
        <v>8200</v>
      </c>
      <c r="E8" s="60" t="s">
        <v>158</v>
      </c>
      <c r="F8" s="27">
        <v>1</v>
      </c>
      <c r="G8" s="27"/>
    </row>
    <row r="9" spans="1:9" s="14" customFormat="1" x14ac:dyDescent="0.35">
      <c r="A9" s="29" t="s">
        <v>138</v>
      </c>
      <c r="B9" s="30">
        <v>2025</v>
      </c>
      <c r="C9" s="30">
        <v>9.5</v>
      </c>
      <c r="D9" s="51">
        <v>13636</v>
      </c>
      <c r="E9" s="29" t="s">
        <v>139</v>
      </c>
      <c r="F9" s="30">
        <v>1</v>
      </c>
      <c r="G9" s="30"/>
    </row>
    <row r="10" spans="1:9" s="14" customFormat="1" x14ac:dyDescent="0.35">
      <c r="A10" s="29" t="s">
        <v>140</v>
      </c>
      <c r="B10" s="30">
        <v>2025</v>
      </c>
      <c r="C10" s="30">
        <v>13</v>
      </c>
      <c r="D10" s="51">
        <v>22800</v>
      </c>
      <c r="E10" s="29" t="s">
        <v>164</v>
      </c>
      <c r="F10" s="30">
        <v>1</v>
      </c>
      <c r="G10" s="30"/>
    </row>
    <row r="11" spans="1:9" s="14" customFormat="1" x14ac:dyDescent="0.35">
      <c r="A11" s="29" t="s">
        <v>151</v>
      </c>
      <c r="B11" s="30">
        <v>2025</v>
      </c>
      <c r="C11" s="30">
        <v>4.4000000000000004</v>
      </c>
      <c r="D11" s="51">
        <v>7168</v>
      </c>
      <c r="E11" s="29" t="s">
        <v>152</v>
      </c>
      <c r="F11" s="30">
        <v>1</v>
      </c>
      <c r="G11" s="30"/>
    </row>
    <row r="12" spans="1:9" s="14" customFormat="1" x14ac:dyDescent="0.35">
      <c r="A12" s="29" t="s">
        <v>153</v>
      </c>
      <c r="B12" s="30">
        <v>2025</v>
      </c>
      <c r="C12" s="30">
        <v>70</v>
      </c>
      <c r="D12" s="51">
        <v>120000</v>
      </c>
      <c r="E12" s="29" t="s">
        <v>154</v>
      </c>
      <c r="F12" s="30">
        <v>1</v>
      </c>
      <c r="G12" s="30"/>
    </row>
    <row r="13" spans="1:9" s="14" customFormat="1" x14ac:dyDescent="0.35">
      <c r="A13" s="29" t="s">
        <v>143</v>
      </c>
      <c r="B13" s="30">
        <v>2025</v>
      </c>
      <c r="C13" s="30">
        <v>103.2</v>
      </c>
      <c r="D13" s="51">
        <v>170000</v>
      </c>
      <c r="E13" s="29" t="s">
        <v>142</v>
      </c>
      <c r="F13" s="30">
        <v>1</v>
      </c>
      <c r="G13" s="30"/>
    </row>
    <row r="14" spans="1:9" s="14" customFormat="1" x14ac:dyDescent="0.35">
      <c r="A14" s="29" t="s">
        <v>155</v>
      </c>
      <c r="B14" s="30">
        <v>2025</v>
      </c>
      <c r="C14" s="30">
        <v>17.600000000000001</v>
      </c>
      <c r="D14" s="51">
        <v>28000</v>
      </c>
      <c r="E14" s="29" t="s">
        <v>156</v>
      </c>
      <c r="F14" s="30">
        <v>1</v>
      </c>
      <c r="G14" s="30"/>
    </row>
    <row r="15" spans="1:9" s="14" customFormat="1" x14ac:dyDescent="0.35">
      <c r="A15"/>
      <c r="B15" s="3"/>
      <c r="C15" s="3"/>
      <c r="D15" s="3"/>
      <c r="E15"/>
      <c r="F15" s="3"/>
      <c r="G15" s="3"/>
    </row>
    <row r="16" spans="1:9" x14ac:dyDescent="0.35">
      <c r="A16" s="26"/>
      <c r="G16" s="3"/>
    </row>
    <row r="17" spans="1:9" ht="26.5" x14ac:dyDescent="0.35">
      <c r="A17" s="38" t="s">
        <v>36</v>
      </c>
      <c r="B17" s="39" t="s">
        <v>0</v>
      </c>
      <c r="C17" s="40" t="s">
        <v>1</v>
      </c>
      <c r="D17" s="40" t="s">
        <v>65</v>
      </c>
      <c r="E17" s="41" t="s">
        <v>2</v>
      </c>
      <c r="F17" s="42" t="s">
        <v>3</v>
      </c>
      <c r="G17" s="42" t="s">
        <v>4</v>
      </c>
      <c r="I17" s="2"/>
    </row>
    <row r="18" spans="1:9" x14ac:dyDescent="0.35">
      <c r="A18" s="43" t="s">
        <v>35</v>
      </c>
      <c r="B18" s="44"/>
      <c r="C18" s="44">
        <f>SUM(C19:C27)</f>
        <v>59.2</v>
      </c>
      <c r="D18" s="44"/>
      <c r="E18" s="45"/>
      <c r="F18" s="46">
        <f>SUM(F19:F26)</f>
        <v>8</v>
      </c>
      <c r="G18" s="46"/>
    </row>
    <row r="19" spans="1:9" x14ac:dyDescent="0.35">
      <c r="A19" s="32" t="s">
        <v>134</v>
      </c>
      <c r="B19" s="33">
        <v>2024</v>
      </c>
      <c r="C19" s="33">
        <v>4</v>
      </c>
      <c r="D19" s="33">
        <v>9000</v>
      </c>
      <c r="E19" s="29" t="s">
        <v>127</v>
      </c>
      <c r="F19" s="27">
        <v>1</v>
      </c>
      <c r="G19" s="27"/>
    </row>
    <row r="20" spans="1:9" x14ac:dyDescent="0.35">
      <c r="A20" s="32" t="s">
        <v>135</v>
      </c>
      <c r="B20" s="33">
        <v>2024</v>
      </c>
      <c r="C20" s="33">
        <v>2</v>
      </c>
      <c r="D20" s="33"/>
      <c r="E20" s="29" t="s">
        <v>136</v>
      </c>
      <c r="F20" s="27">
        <v>1</v>
      </c>
      <c r="G20" s="27"/>
    </row>
    <row r="21" spans="1:9" x14ac:dyDescent="0.35">
      <c r="A21" s="32" t="s">
        <v>100</v>
      </c>
      <c r="B21" s="33">
        <v>2024</v>
      </c>
      <c r="C21" s="33">
        <v>5.2</v>
      </c>
      <c r="D21" s="33">
        <v>9000</v>
      </c>
      <c r="E21" s="29" t="s">
        <v>43</v>
      </c>
      <c r="F21" s="27">
        <v>1</v>
      </c>
      <c r="G21" s="27"/>
    </row>
    <row r="22" spans="1:9" x14ac:dyDescent="0.35">
      <c r="A22" s="32" t="s">
        <v>102</v>
      </c>
      <c r="B22" s="33">
        <v>2024</v>
      </c>
      <c r="C22" s="33">
        <v>5</v>
      </c>
      <c r="D22" s="33">
        <v>8000</v>
      </c>
      <c r="E22" s="29" t="s">
        <v>122</v>
      </c>
      <c r="F22" s="27">
        <v>1</v>
      </c>
      <c r="G22" s="27"/>
    </row>
    <row r="23" spans="1:9" x14ac:dyDescent="0.35">
      <c r="A23" s="29" t="s">
        <v>109</v>
      </c>
      <c r="B23" s="30">
        <v>2024</v>
      </c>
      <c r="C23" s="31">
        <v>2</v>
      </c>
      <c r="D23" s="30"/>
      <c r="E23" s="29" t="s">
        <v>110</v>
      </c>
      <c r="F23" s="30">
        <v>1</v>
      </c>
      <c r="G23" s="27"/>
    </row>
    <row r="24" spans="1:9" x14ac:dyDescent="0.35">
      <c r="A24" s="32" t="s">
        <v>96</v>
      </c>
      <c r="B24" s="33">
        <v>2024</v>
      </c>
      <c r="C24" s="33">
        <v>7</v>
      </c>
      <c r="D24" s="33"/>
      <c r="E24" s="29" t="s">
        <v>6</v>
      </c>
      <c r="F24" s="27">
        <v>1</v>
      </c>
      <c r="G24" s="30"/>
    </row>
    <row r="25" spans="1:9" x14ac:dyDescent="0.35">
      <c r="A25" s="32" t="s">
        <v>118</v>
      </c>
      <c r="B25" s="33">
        <v>2024</v>
      </c>
      <c r="C25" s="33">
        <v>2</v>
      </c>
      <c r="D25" s="33">
        <v>3672</v>
      </c>
      <c r="E25" s="29" t="s">
        <v>119</v>
      </c>
      <c r="F25" s="27">
        <v>1</v>
      </c>
      <c r="G25" s="30"/>
      <c r="I25" s="2"/>
    </row>
    <row r="26" spans="1:9" x14ac:dyDescent="0.35">
      <c r="A26" s="29" t="s">
        <v>107</v>
      </c>
      <c r="B26" s="30">
        <v>2024</v>
      </c>
      <c r="C26" s="31">
        <v>32</v>
      </c>
      <c r="D26" s="30"/>
      <c r="E26" s="29" t="s">
        <v>108</v>
      </c>
      <c r="F26" s="30">
        <v>1</v>
      </c>
      <c r="G26" s="30"/>
    </row>
    <row r="27" spans="1:9" x14ac:dyDescent="0.35">
      <c r="A27" s="29"/>
      <c r="B27" s="30"/>
      <c r="C27" s="30"/>
      <c r="D27" s="30"/>
      <c r="E27" s="29"/>
      <c r="F27" s="30"/>
      <c r="G27" s="30"/>
    </row>
    <row r="28" spans="1:9" x14ac:dyDescent="0.35">
      <c r="F28" s="5"/>
    </row>
    <row r="30" spans="1:9" ht="26.5" x14ac:dyDescent="0.35">
      <c r="A30" s="38" t="s">
        <v>36</v>
      </c>
      <c r="B30" s="39" t="s">
        <v>0</v>
      </c>
      <c r="C30" s="40" t="s">
        <v>1</v>
      </c>
      <c r="D30" s="40" t="s">
        <v>65</v>
      </c>
      <c r="E30" s="41" t="s">
        <v>2</v>
      </c>
      <c r="F30" s="42" t="s">
        <v>3</v>
      </c>
      <c r="G30" s="42" t="s">
        <v>4</v>
      </c>
    </row>
    <row r="31" spans="1:9" x14ac:dyDescent="0.35">
      <c r="A31" s="38" t="s">
        <v>95</v>
      </c>
      <c r="B31" s="44"/>
      <c r="C31" s="44">
        <f>SUM(C32:C43)</f>
        <v>46.959999999999994</v>
      </c>
      <c r="D31" s="44"/>
      <c r="E31" s="45"/>
      <c r="F31" s="46">
        <f>SUM(F32:F43)</f>
        <v>12</v>
      </c>
      <c r="G31" s="46"/>
    </row>
    <row r="32" spans="1:9" x14ac:dyDescent="0.35">
      <c r="A32" s="29" t="s">
        <v>61</v>
      </c>
      <c r="B32" s="30">
        <v>2023</v>
      </c>
      <c r="C32" s="31">
        <v>1.98</v>
      </c>
      <c r="D32" s="30"/>
      <c r="E32" s="29" t="s">
        <v>62</v>
      </c>
      <c r="F32" s="30">
        <v>1</v>
      </c>
      <c r="G32" s="29"/>
    </row>
    <row r="33" spans="1:7" x14ac:dyDescent="0.35">
      <c r="A33" s="29" t="s">
        <v>58</v>
      </c>
      <c r="B33" s="30">
        <v>2023</v>
      </c>
      <c r="C33" s="31">
        <v>3.8</v>
      </c>
      <c r="D33" s="51">
        <v>6900</v>
      </c>
      <c r="E33" s="29" t="s">
        <v>126</v>
      </c>
      <c r="F33" s="30">
        <v>1</v>
      </c>
      <c r="G33" s="29"/>
    </row>
    <row r="34" spans="1:7" x14ac:dyDescent="0.35">
      <c r="A34" s="29" t="s">
        <v>57</v>
      </c>
      <c r="B34" s="30">
        <v>2023</v>
      </c>
      <c r="C34" s="31">
        <v>5</v>
      </c>
      <c r="D34" s="30"/>
      <c r="E34" s="29" t="s">
        <v>5</v>
      </c>
      <c r="F34" s="30">
        <v>1</v>
      </c>
      <c r="G34" s="29"/>
    </row>
    <row r="35" spans="1:7" x14ac:dyDescent="0.35">
      <c r="A35" s="29" t="s">
        <v>52</v>
      </c>
      <c r="B35" s="30">
        <v>2023</v>
      </c>
      <c r="C35" s="31">
        <v>13</v>
      </c>
      <c r="D35" s="51">
        <v>24000</v>
      </c>
      <c r="E35" s="29" t="s">
        <v>44</v>
      </c>
      <c r="F35" s="30">
        <v>1</v>
      </c>
      <c r="G35" s="29"/>
    </row>
    <row r="36" spans="1:7" x14ac:dyDescent="0.35">
      <c r="A36" s="29" t="s">
        <v>56</v>
      </c>
      <c r="B36" s="30">
        <v>2023</v>
      </c>
      <c r="C36" s="31">
        <v>1.98</v>
      </c>
      <c r="D36" s="51">
        <v>3600</v>
      </c>
      <c r="E36" s="29" t="s">
        <v>55</v>
      </c>
      <c r="F36" s="30">
        <v>1</v>
      </c>
      <c r="G36" s="29"/>
    </row>
    <row r="37" spans="1:7" x14ac:dyDescent="0.35">
      <c r="A37" s="29" t="s">
        <v>63</v>
      </c>
      <c r="B37" s="30">
        <v>2023</v>
      </c>
      <c r="C37" s="31">
        <v>2</v>
      </c>
      <c r="D37" s="51">
        <v>3668</v>
      </c>
      <c r="E37" s="29" t="s">
        <v>64</v>
      </c>
      <c r="F37" s="30">
        <v>1</v>
      </c>
      <c r="G37" s="29"/>
    </row>
    <row r="38" spans="1:7" x14ac:dyDescent="0.35">
      <c r="A38" s="29" t="s">
        <v>66</v>
      </c>
      <c r="B38" s="30">
        <v>2023</v>
      </c>
      <c r="C38" s="31">
        <v>1.7</v>
      </c>
      <c r="D38" s="51">
        <v>4000</v>
      </c>
      <c r="E38" s="29" t="s">
        <v>89</v>
      </c>
      <c r="F38" s="30">
        <v>1</v>
      </c>
      <c r="G38" s="29"/>
    </row>
    <row r="39" spans="1:7" x14ac:dyDescent="0.35">
      <c r="A39" s="29" t="s">
        <v>54</v>
      </c>
      <c r="B39" s="30">
        <v>2023</v>
      </c>
      <c r="C39" s="31">
        <v>1.5</v>
      </c>
      <c r="D39" s="51">
        <v>2800</v>
      </c>
      <c r="E39" s="29" t="s">
        <v>6</v>
      </c>
      <c r="F39" s="30">
        <v>1</v>
      </c>
      <c r="G39" s="29"/>
    </row>
    <row r="40" spans="1:7" x14ac:dyDescent="0.35">
      <c r="A40" s="29" t="s">
        <v>37</v>
      </c>
      <c r="B40" s="30">
        <v>2023</v>
      </c>
      <c r="C40" s="31">
        <v>4.3</v>
      </c>
      <c r="D40" s="51">
        <v>9000</v>
      </c>
      <c r="E40" s="29" t="s">
        <v>133</v>
      </c>
      <c r="F40" s="30">
        <v>1</v>
      </c>
      <c r="G40" s="29"/>
    </row>
    <row r="41" spans="1:7" x14ac:dyDescent="0.35">
      <c r="A41" s="29" t="s">
        <v>50</v>
      </c>
      <c r="B41" s="30">
        <v>2023</v>
      </c>
      <c r="C41" s="31">
        <v>5.0999999999999996</v>
      </c>
      <c r="D41" s="51">
        <v>7600</v>
      </c>
      <c r="E41" s="29" t="s">
        <v>48</v>
      </c>
      <c r="F41" s="30">
        <v>1</v>
      </c>
      <c r="G41" s="29"/>
    </row>
    <row r="42" spans="1:7" x14ac:dyDescent="0.35">
      <c r="A42" s="29" t="s">
        <v>53</v>
      </c>
      <c r="B42" s="30">
        <v>2023</v>
      </c>
      <c r="C42" s="31">
        <v>3.8</v>
      </c>
      <c r="D42" s="51">
        <v>9200</v>
      </c>
      <c r="E42" s="29" t="s">
        <v>44</v>
      </c>
      <c r="F42" s="30">
        <v>1</v>
      </c>
      <c r="G42" s="29"/>
    </row>
    <row r="43" spans="1:7" x14ac:dyDescent="0.35">
      <c r="A43" s="29" t="s">
        <v>59</v>
      </c>
      <c r="B43" s="30">
        <v>2023</v>
      </c>
      <c r="C43" s="31">
        <v>2.8</v>
      </c>
      <c r="D43" s="30">
        <f>2900+3900</f>
        <v>6800</v>
      </c>
      <c r="E43" s="29" t="s">
        <v>60</v>
      </c>
      <c r="F43" s="30">
        <v>1</v>
      </c>
      <c r="G43" s="29"/>
    </row>
    <row r="44" spans="1:7" x14ac:dyDescent="0.35">
      <c r="D44" s="47"/>
    </row>
    <row r="45" spans="1:7" x14ac:dyDescent="0.35">
      <c r="D45" s="47"/>
    </row>
    <row r="46" spans="1:7" ht="26.5" x14ac:dyDescent="0.35">
      <c r="A46" s="38" t="s">
        <v>36</v>
      </c>
      <c r="B46" s="39" t="s">
        <v>0</v>
      </c>
      <c r="C46" s="40" t="s">
        <v>1</v>
      </c>
      <c r="D46" s="40" t="s">
        <v>65</v>
      </c>
      <c r="E46" s="41" t="s">
        <v>2</v>
      </c>
      <c r="F46" s="42" t="s">
        <v>3</v>
      </c>
      <c r="G46" s="42" t="s">
        <v>4</v>
      </c>
    </row>
    <row r="47" spans="1:7" ht="26.5" x14ac:dyDescent="0.35">
      <c r="A47" s="38" t="s">
        <v>94</v>
      </c>
      <c r="B47" s="44"/>
      <c r="C47" s="44">
        <f>SUM(C48:C55)</f>
        <v>18.8</v>
      </c>
      <c r="D47" s="44"/>
      <c r="E47" s="45"/>
      <c r="F47" s="46">
        <f>SUM(F48:F54)</f>
        <v>7</v>
      </c>
      <c r="G47" s="46"/>
    </row>
    <row r="48" spans="1:7" x14ac:dyDescent="0.35">
      <c r="A48" s="29" t="s">
        <v>49</v>
      </c>
      <c r="B48" s="30">
        <v>2022</v>
      </c>
      <c r="C48" s="31">
        <v>4.9000000000000004</v>
      </c>
      <c r="D48" s="51">
        <v>9500</v>
      </c>
      <c r="E48" s="29" t="s">
        <v>48</v>
      </c>
      <c r="F48" s="30">
        <v>1</v>
      </c>
      <c r="G48" s="29"/>
    </row>
    <row r="49" spans="1:9" x14ac:dyDescent="0.35">
      <c r="A49" s="29" t="s">
        <v>47</v>
      </c>
      <c r="B49" s="30">
        <v>2021</v>
      </c>
      <c r="C49" s="31">
        <v>2.8</v>
      </c>
      <c r="D49" s="51">
        <v>6000</v>
      </c>
      <c r="E49" s="29" t="s">
        <v>130</v>
      </c>
      <c r="F49" s="30">
        <v>1</v>
      </c>
      <c r="G49" s="29"/>
    </row>
    <row r="50" spans="1:9" x14ac:dyDescent="0.35">
      <c r="A50" s="29" t="s">
        <v>42</v>
      </c>
      <c r="B50" s="30">
        <v>2021</v>
      </c>
      <c r="C50" s="31">
        <v>1.1000000000000001</v>
      </c>
      <c r="D50" s="51">
        <v>3100</v>
      </c>
      <c r="E50" s="29" t="s">
        <v>131</v>
      </c>
      <c r="F50" s="30">
        <v>1</v>
      </c>
      <c r="G50" s="29"/>
    </row>
    <row r="51" spans="1:9" x14ac:dyDescent="0.35">
      <c r="A51" s="29" t="s">
        <v>45</v>
      </c>
      <c r="B51" s="30">
        <v>2021</v>
      </c>
      <c r="C51" s="31">
        <v>1</v>
      </c>
      <c r="D51" s="30"/>
      <c r="E51" s="29" t="s">
        <v>46</v>
      </c>
      <c r="F51" s="30">
        <v>1</v>
      </c>
      <c r="G51" s="29"/>
    </row>
    <row r="52" spans="1:9" x14ac:dyDescent="0.35">
      <c r="A52" s="29" t="s">
        <v>40</v>
      </c>
      <c r="B52" s="30">
        <v>2019</v>
      </c>
      <c r="C52" s="31">
        <v>2</v>
      </c>
      <c r="D52" s="51">
        <v>7300</v>
      </c>
      <c r="E52" s="29" t="s">
        <v>39</v>
      </c>
      <c r="F52" s="30">
        <v>1</v>
      </c>
      <c r="G52" s="29"/>
    </row>
    <row r="53" spans="1:9" x14ac:dyDescent="0.35">
      <c r="A53" s="29" t="s">
        <v>41</v>
      </c>
      <c r="B53" s="30">
        <v>2019</v>
      </c>
      <c r="C53" s="31">
        <v>2</v>
      </c>
      <c r="D53" s="51">
        <v>5980</v>
      </c>
      <c r="E53" s="29" t="s">
        <v>39</v>
      </c>
      <c r="F53" s="30">
        <v>1</v>
      </c>
      <c r="G53" s="29"/>
      <c r="I53" s="2"/>
    </row>
    <row r="54" spans="1:9" x14ac:dyDescent="0.35">
      <c r="A54" s="29" t="s">
        <v>38</v>
      </c>
      <c r="B54" s="30">
        <v>2018</v>
      </c>
      <c r="C54" s="31">
        <v>5</v>
      </c>
      <c r="D54" s="51">
        <v>22000</v>
      </c>
      <c r="E54" s="29" t="s">
        <v>132</v>
      </c>
      <c r="F54" s="30">
        <v>1</v>
      </c>
      <c r="G54" s="29"/>
    </row>
    <row r="59" spans="1:9" x14ac:dyDescent="0.35">
      <c r="C59" s="5"/>
      <c r="D59" s="5"/>
      <c r="E59" s="5"/>
      <c r="F59" s="5"/>
    </row>
    <row r="84" spans="2:6" s="14" customFormat="1" x14ac:dyDescent="0.35">
      <c r="B84" s="15"/>
      <c r="C84" s="15"/>
      <c r="D84" s="15"/>
      <c r="F84" s="15"/>
    </row>
    <row r="85" spans="2:6" s="14" customFormat="1" x14ac:dyDescent="0.35">
      <c r="B85" s="15"/>
      <c r="C85" s="15"/>
      <c r="D85" s="15"/>
      <c r="F85" s="15"/>
    </row>
    <row r="86" spans="2:6" s="14" customFormat="1" x14ac:dyDescent="0.35">
      <c r="B86" s="15"/>
      <c r="C86" s="15"/>
      <c r="D86" s="15"/>
      <c r="F86" s="15"/>
    </row>
  </sheetData>
  <sortState xmlns:xlrd2="http://schemas.microsoft.com/office/spreadsheetml/2017/richdata2" ref="A19:F26">
    <sortCondition ref="A19:A26"/>
  </sortState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L125"/>
  <sheetViews>
    <sheetView topLeftCell="B4" zoomScaleNormal="80" workbookViewId="0">
      <selection activeCell="L7" sqref="L7"/>
    </sheetView>
  </sheetViews>
  <sheetFormatPr defaultRowHeight="14.5" x14ac:dyDescent="0.35"/>
  <cols>
    <col min="1" max="1" width="3.1796875" customWidth="1"/>
    <col min="2" max="2" width="31.54296875" style="57" customWidth="1"/>
    <col min="3" max="3" width="21" style="3" customWidth="1"/>
    <col min="4" max="4" width="29.453125" style="15" customWidth="1"/>
    <col min="5" max="5" width="25.81640625" style="15" customWidth="1"/>
    <col min="6" max="7" width="11.54296875" customWidth="1"/>
    <col min="8" max="8" width="13.54296875" style="1" customWidth="1"/>
    <col min="9" max="9" width="20.81640625" style="57" customWidth="1"/>
    <col min="10" max="11" width="16.81640625" customWidth="1"/>
    <col min="12" max="12" width="9.1796875" customWidth="1"/>
  </cols>
  <sheetData>
    <row r="1" spans="2:11" x14ac:dyDescent="0.35">
      <c r="B1" s="56" t="s">
        <v>112</v>
      </c>
      <c r="C1" s="4"/>
      <c r="D1" s="21"/>
      <c r="E1" s="21"/>
    </row>
    <row r="3" spans="2:11" x14ac:dyDescent="0.35">
      <c r="B3" s="62"/>
      <c r="C3" s="62"/>
      <c r="D3" s="62"/>
      <c r="E3" s="62"/>
      <c r="F3" s="62"/>
      <c r="G3" s="62"/>
      <c r="H3" s="62"/>
      <c r="I3" s="62"/>
      <c r="J3" s="15"/>
      <c r="K3" s="15"/>
    </row>
    <row r="4" spans="2:11" ht="40.5" x14ac:dyDescent="0.35">
      <c r="B4" s="34" t="s">
        <v>8</v>
      </c>
      <c r="C4" s="35" t="s">
        <v>9</v>
      </c>
      <c r="D4" s="22" t="s">
        <v>123</v>
      </c>
      <c r="E4" s="53" t="s">
        <v>125</v>
      </c>
      <c r="F4" s="18" t="s">
        <v>77</v>
      </c>
      <c r="G4" s="18" t="s">
        <v>80</v>
      </c>
      <c r="H4" s="35" t="s">
        <v>10</v>
      </c>
      <c r="I4" s="6" t="s">
        <v>11</v>
      </c>
      <c r="J4" s="35" t="s">
        <v>12</v>
      </c>
      <c r="K4" s="35" t="s">
        <v>13</v>
      </c>
    </row>
    <row r="5" spans="2:11" x14ac:dyDescent="0.35">
      <c r="B5" s="58" t="s">
        <v>114</v>
      </c>
      <c r="C5" s="29" t="s">
        <v>73</v>
      </c>
      <c r="D5" s="29" t="s">
        <v>114</v>
      </c>
      <c r="E5" s="29"/>
      <c r="F5" s="30">
        <v>3.8</v>
      </c>
      <c r="G5" s="51">
        <v>6900</v>
      </c>
      <c r="H5" s="30">
        <v>2023</v>
      </c>
      <c r="I5" s="58" t="s">
        <v>20</v>
      </c>
      <c r="J5" s="8">
        <v>1</v>
      </c>
      <c r="K5" s="8"/>
    </row>
    <row r="6" spans="2:11" x14ac:dyDescent="0.35">
      <c r="B6" s="58" t="s">
        <v>145</v>
      </c>
      <c r="C6" s="29" t="s">
        <v>24</v>
      </c>
      <c r="D6" s="29" t="s">
        <v>44</v>
      </c>
      <c r="E6" s="29" t="s">
        <v>146</v>
      </c>
      <c r="F6" s="30">
        <v>13</v>
      </c>
      <c r="G6" s="51">
        <v>22800</v>
      </c>
      <c r="H6" s="30">
        <v>2025</v>
      </c>
      <c r="I6" s="58" t="s">
        <v>14</v>
      </c>
      <c r="J6" s="37">
        <v>1</v>
      </c>
      <c r="K6" s="37"/>
    </row>
    <row r="7" spans="2:11" x14ac:dyDescent="0.35">
      <c r="B7" s="36" t="s">
        <v>120</v>
      </c>
      <c r="C7" s="36" t="s">
        <v>121</v>
      </c>
      <c r="D7" s="36" t="s">
        <v>119</v>
      </c>
      <c r="E7" s="36"/>
      <c r="F7" s="37">
        <v>2</v>
      </c>
      <c r="G7" s="52">
        <v>3672</v>
      </c>
      <c r="H7" s="37">
        <v>2024</v>
      </c>
      <c r="I7" s="36" t="s">
        <v>15</v>
      </c>
      <c r="J7" s="8">
        <v>1</v>
      </c>
      <c r="K7" s="8"/>
    </row>
    <row r="8" spans="2:11" x14ac:dyDescent="0.35">
      <c r="B8" s="36" t="s">
        <v>103</v>
      </c>
      <c r="C8" s="36" t="s">
        <v>19</v>
      </c>
      <c r="D8" s="36" t="s">
        <v>7</v>
      </c>
      <c r="E8" s="36" t="s">
        <v>104</v>
      </c>
      <c r="F8" s="37">
        <v>5</v>
      </c>
      <c r="G8" s="37">
        <v>8000</v>
      </c>
      <c r="H8" s="37">
        <v>2024</v>
      </c>
      <c r="I8" s="36" t="s">
        <v>18</v>
      </c>
      <c r="J8" s="8">
        <v>1</v>
      </c>
      <c r="K8" s="8"/>
    </row>
    <row r="9" spans="2:11" x14ac:dyDescent="0.35">
      <c r="B9" s="36" t="s">
        <v>116</v>
      </c>
      <c r="C9" s="36" t="s">
        <v>116</v>
      </c>
      <c r="D9" s="23" t="s">
        <v>128</v>
      </c>
      <c r="E9" s="36" t="s">
        <v>117</v>
      </c>
      <c r="F9" s="37">
        <v>4</v>
      </c>
      <c r="G9" s="37"/>
      <c r="H9" s="37">
        <v>2024</v>
      </c>
      <c r="I9" s="36" t="s">
        <v>79</v>
      </c>
      <c r="J9" s="8">
        <v>1</v>
      </c>
      <c r="K9" s="8"/>
    </row>
    <row r="10" spans="2:11" x14ac:dyDescent="0.35">
      <c r="B10" s="36" t="s">
        <v>135</v>
      </c>
      <c r="C10" s="36" t="s">
        <v>74</v>
      </c>
      <c r="D10" s="23" t="s">
        <v>136</v>
      </c>
      <c r="E10" s="36"/>
      <c r="F10" s="37">
        <v>2</v>
      </c>
      <c r="G10" s="37"/>
      <c r="H10" s="37">
        <v>2024</v>
      </c>
      <c r="I10" s="36" t="s">
        <v>27</v>
      </c>
      <c r="J10" s="37">
        <v>1</v>
      </c>
      <c r="K10" s="37"/>
    </row>
    <row r="11" spans="2:11" x14ac:dyDescent="0.35">
      <c r="B11" s="58" t="s">
        <v>86</v>
      </c>
      <c r="C11" s="29" t="s">
        <v>69</v>
      </c>
      <c r="D11" s="29" t="s">
        <v>129</v>
      </c>
      <c r="E11" s="29"/>
      <c r="F11" s="30">
        <v>2.8</v>
      </c>
      <c r="G11" s="51">
        <v>6000</v>
      </c>
      <c r="H11" s="30">
        <v>2021</v>
      </c>
      <c r="I11" s="58" t="s">
        <v>78</v>
      </c>
      <c r="J11" s="9">
        <v>1</v>
      </c>
      <c r="K11" s="9"/>
    </row>
    <row r="12" spans="2:11" x14ac:dyDescent="0.35">
      <c r="B12" s="58" t="s">
        <v>147</v>
      </c>
      <c r="C12" s="29" t="s">
        <v>148</v>
      </c>
      <c r="D12" s="29" t="s">
        <v>141</v>
      </c>
      <c r="E12" s="29" t="s">
        <v>149</v>
      </c>
      <c r="F12" s="30">
        <v>103.2</v>
      </c>
      <c r="G12" s="51">
        <v>170000</v>
      </c>
      <c r="H12" s="30">
        <v>2025</v>
      </c>
      <c r="I12" s="58" t="s">
        <v>14</v>
      </c>
      <c r="J12" s="59">
        <v>1</v>
      </c>
      <c r="K12" s="59"/>
    </row>
    <row r="13" spans="2:11" x14ac:dyDescent="0.35">
      <c r="B13" s="58" t="s">
        <v>82</v>
      </c>
      <c r="C13" s="29" t="s">
        <v>72</v>
      </c>
      <c r="D13" s="29" t="s">
        <v>5</v>
      </c>
      <c r="E13" s="29"/>
      <c r="F13" s="30">
        <v>5</v>
      </c>
      <c r="G13" s="30"/>
      <c r="H13" s="30">
        <v>2023</v>
      </c>
      <c r="I13" s="58" t="s">
        <v>26</v>
      </c>
      <c r="J13" s="8">
        <v>1</v>
      </c>
      <c r="K13" s="9"/>
    </row>
    <row r="14" spans="2:11" x14ac:dyDescent="0.35">
      <c r="B14" s="58" t="s">
        <v>84</v>
      </c>
      <c r="C14" s="29" t="s">
        <v>17</v>
      </c>
      <c r="D14" s="29" t="s">
        <v>44</v>
      </c>
      <c r="E14" s="29"/>
      <c r="F14" s="30">
        <v>13</v>
      </c>
      <c r="G14" s="51">
        <v>24000</v>
      </c>
      <c r="H14" s="30">
        <v>2023</v>
      </c>
      <c r="I14" s="58" t="s">
        <v>14</v>
      </c>
      <c r="J14" s="8">
        <v>1</v>
      </c>
      <c r="K14" s="9"/>
    </row>
    <row r="15" spans="2:11" x14ac:dyDescent="0.35">
      <c r="B15" s="58" t="s">
        <v>85</v>
      </c>
      <c r="C15" s="29" t="s">
        <v>75</v>
      </c>
      <c r="D15" s="29" t="s">
        <v>64</v>
      </c>
      <c r="E15" s="29"/>
      <c r="F15" s="30">
        <v>2</v>
      </c>
      <c r="G15" s="51">
        <v>3668</v>
      </c>
      <c r="H15" s="30">
        <v>2023</v>
      </c>
      <c r="I15" s="58" t="s">
        <v>78</v>
      </c>
      <c r="J15" s="8">
        <v>1</v>
      </c>
      <c r="K15" s="8"/>
    </row>
    <row r="16" spans="2:11" x14ac:dyDescent="0.35">
      <c r="B16" s="36" t="s">
        <v>97</v>
      </c>
      <c r="C16" s="36" t="s">
        <v>98</v>
      </c>
      <c r="D16" s="36" t="s">
        <v>6</v>
      </c>
      <c r="E16" s="36"/>
      <c r="F16" s="37">
        <v>7</v>
      </c>
      <c r="G16" s="37"/>
      <c r="H16" s="37">
        <v>2024</v>
      </c>
      <c r="I16" s="36" t="s">
        <v>27</v>
      </c>
      <c r="J16" s="8">
        <v>1</v>
      </c>
      <c r="K16" s="8"/>
    </row>
    <row r="17" spans="2:11" x14ac:dyDescent="0.35">
      <c r="B17" s="36" t="s">
        <v>105</v>
      </c>
      <c r="C17" s="36" t="s">
        <v>106</v>
      </c>
      <c r="D17" s="36" t="s">
        <v>34</v>
      </c>
      <c r="E17" s="36" t="s">
        <v>108</v>
      </c>
      <c r="F17" s="37">
        <v>32</v>
      </c>
      <c r="G17" s="37"/>
      <c r="H17" s="37">
        <v>2024</v>
      </c>
      <c r="I17" s="36" t="s">
        <v>20</v>
      </c>
      <c r="J17" s="8">
        <v>1</v>
      </c>
      <c r="K17" s="8"/>
    </row>
    <row r="18" spans="2:11" x14ac:dyDescent="0.35">
      <c r="B18" s="58" t="s">
        <v>87</v>
      </c>
      <c r="C18" s="29" t="s">
        <v>67</v>
      </c>
      <c r="D18" s="29" t="s">
        <v>39</v>
      </c>
      <c r="E18" s="29"/>
      <c r="F18" s="30">
        <v>2</v>
      </c>
      <c r="G18" s="51">
        <v>7300</v>
      </c>
      <c r="H18" s="30">
        <v>2019</v>
      </c>
      <c r="I18" s="58" t="s">
        <v>25</v>
      </c>
      <c r="J18" s="8">
        <v>1</v>
      </c>
      <c r="K18" s="8"/>
    </row>
    <row r="19" spans="2:11" x14ac:dyDescent="0.35">
      <c r="B19" s="58" t="s">
        <v>88</v>
      </c>
      <c r="C19" s="28" t="s">
        <v>67</v>
      </c>
      <c r="D19" s="29" t="s">
        <v>39</v>
      </c>
      <c r="E19" s="29"/>
      <c r="F19" s="30">
        <v>2</v>
      </c>
      <c r="G19" s="51">
        <v>5980</v>
      </c>
      <c r="H19" s="30">
        <v>2019</v>
      </c>
      <c r="I19" s="58" t="s">
        <v>25</v>
      </c>
      <c r="J19" s="8">
        <v>1</v>
      </c>
      <c r="K19" s="8"/>
    </row>
    <row r="20" spans="2:11" x14ac:dyDescent="0.35">
      <c r="B20" s="58" t="s">
        <v>163</v>
      </c>
      <c r="C20" s="28" t="s">
        <v>28</v>
      </c>
      <c r="D20" s="29" t="s">
        <v>158</v>
      </c>
      <c r="E20" s="29"/>
      <c r="F20" s="30">
        <v>5.84</v>
      </c>
      <c r="G20" s="51">
        <v>8200</v>
      </c>
      <c r="H20" s="30">
        <v>2025</v>
      </c>
      <c r="I20" s="58" t="s">
        <v>14</v>
      </c>
      <c r="J20" s="37">
        <v>1</v>
      </c>
      <c r="K20" s="37"/>
    </row>
    <row r="21" spans="2:11" x14ac:dyDescent="0.35">
      <c r="B21" s="58" t="s">
        <v>81</v>
      </c>
      <c r="C21" s="29" t="s">
        <v>29</v>
      </c>
      <c r="D21" s="29" t="s">
        <v>62</v>
      </c>
      <c r="E21" s="29"/>
      <c r="F21" s="30">
        <v>1.98</v>
      </c>
      <c r="G21" s="30"/>
      <c r="H21" s="30">
        <v>2023</v>
      </c>
      <c r="I21" s="58" t="s">
        <v>27</v>
      </c>
      <c r="J21" s="8">
        <v>1</v>
      </c>
      <c r="K21" s="8"/>
    </row>
    <row r="22" spans="2:11" x14ac:dyDescent="0.35">
      <c r="B22" s="58" t="s">
        <v>162</v>
      </c>
      <c r="C22" s="29" t="s">
        <v>148</v>
      </c>
      <c r="D22" s="29" t="s">
        <v>139</v>
      </c>
      <c r="E22" s="29"/>
      <c r="F22" s="30">
        <v>17.600000000000001</v>
      </c>
      <c r="G22" s="51">
        <v>28000</v>
      </c>
      <c r="H22" s="30">
        <v>2025</v>
      </c>
      <c r="I22" s="58" t="s">
        <v>14</v>
      </c>
      <c r="J22" s="37">
        <v>1</v>
      </c>
      <c r="K22" s="37"/>
    </row>
    <row r="23" spans="2:11" x14ac:dyDescent="0.35">
      <c r="B23" s="58" t="s">
        <v>90</v>
      </c>
      <c r="C23" s="29" t="s">
        <v>68</v>
      </c>
      <c r="D23" s="29" t="s">
        <v>131</v>
      </c>
      <c r="E23" s="29"/>
      <c r="F23" s="30">
        <v>1.1000000000000001</v>
      </c>
      <c r="G23" s="51">
        <v>3100</v>
      </c>
      <c r="H23" s="30">
        <v>2021</v>
      </c>
      <c r="I23" s="58" t="s">
        <v>25</v>
      </c>
      <c r="J23" s="9">
        <v>1</v>
      </c>
      <c r="K23" s="8"/>
    </row>
    <row r="24" spans="2:11" x14ac:dyDescent="0.35">
      <c r="B24" s="58" t="s">
        <v>54</v>
      </c>
      <c r="C24" s="29" t="s">
        <v>71</v>
      </c>
      <c r="D24" s="29" t="s">
        <v>6</v>
      </c>
      <c r="E24" s="29"/>
      <c r="F24" s="30">
        <v>1.5</v>
      </c>
      <c r="G24" s="51">
        <v>2800</v>
      </c>
      <c r="H24" s="30">
        <v>2023</v>
      </c>
      <c r="I24" s="58" t="s">
        <v>27</v>
      </c>
      <c r="J24" s="8">
        <v>1</v>
      </c>
      <c r="K24" s="8"/>
    </row>
    <row r="25" spans="2:11" x14ac:dyDescent="0.35">
      <c r="B25" s="58" t="s">
        <v>38</v>
      </c>
      <c r="C25" s="29" t="s">
        <v>32</v>
      </c>
      <c r="D25" s="29" t="s">
        <v>132</v>
      </c>
      <c r="E25" s="29" t="s">
        <v>124</v>
      </c>
      <c r="F25" s="30">
        <v>5</v>
      </c>
      <c r="G25" s="51">
        <v>22000</v>
      </c>
      <c r="H25" s="30">
        <v>2018</v>
      </c>
      <c r="I25" s="58" t="s">
        <v>16</v>
      </c>
      <c r="J25" s="8">
        <v>1</v>
      </c>
      <c r="K25" s="8"/>
    </row>
    <row r="26" spans="2:11" x14ac:dyDescent="0.35">
      <c r="B26" s="58" t="s">
        <v>37</v>
      </c>
      <c r="C26" s="36" t="s">
        <v>32</v>
      </c>
      <c r="D26" s="29" t="s">
        <v>132</v>
      </c>
      <c r="E26" s="29" t="s">
        <v>124</v>
      </c>
      <c r="F26" s="30">
        <v>4.3</v>
      </c>
      <c r="G26" s="51">
        <v>9000</v>
      </c>
      <c r="H26" s="30">
        <v>2023</v>
      </c>
      <c r="I26" s="58" t="s">
        <v>16</v>
      </c>
      <c r="J26" s="8">
        <v>1</v>
      </c>
      <c r="K26" s="8"/>
    </row>
    <row r="27" spans="2:11" x14ac:dyDescent="0.35">
      <c r="B27" s="58" t="s">
        <v>159</v>
      </c>
      <c r="C27" s="36" t="s">
        <v>22</v>
      </c>
      <c r="D27" s="29" t="s">
        <v>152</v>
      </c>
      <c r="E27" s="29" t="s">
        <v>160</v>
      </c>
      <c r="F27" s="30">
        <v>4.4000000000000004</v>
      </c>
      <c r="G27" s="51">
        <v>7168</v>
      </c>
      <c r="H27" s="30">
        <v>2025</v>
      </c>
      <c r="I27" s="58" t="s">
        <v>14</v>
      </c>
      <c r="J27" s="37">
        <v>1</v>
      </c>
      <c r="K27" s="37"/>
    </row>
    <row r="28" spans="2:11" x14ac:dyDescent="0.35">
      <c r="B28" s="58" t="s">
        <v>45</v>
      </c>
      <c r="C28" s="29" t="s">
        <v>45</v>
      </c>
      <c r="D28" s="29" t="s">
        <v>46</v>
      </c>
      <c r="E28" s="29"/>
      <c r="F28" s="30">
        <v>1</v>
      </c>
      <c r="G28" s="30"/>
      <c r="H28" s="30">
        <v>2021</v>
      </c>
      <c r="I28" s="58" t="s">
        <v>27</v>
      </c>
      <c r="J28" s="9">
        <v>1</v>
      </c>
      <c r="K28" s="8"/>
    </row>
    <row r="29" spans="2:11" x14ac:dyDescent="0.35">
      <c r="B29" s="58" t="s">
        <v>83</v>
      </c>
      <c r="C29" s="29" t="s">
        <v>33</v>
      </c>
      <c r="D29" s="29" t="s">
        <v>55</v>
      </c>
      <c r="E29" s="29" t="s">
        <v>55</v>
      </c>
      <c r="F29" s="30">
        <v>1.98</v>
      </c>
      <c r="G29" s="51">
        <v>3600</v>
      </c>
      <c r="H29" s="30">
        <v>2023</v>
      </c>
      <c r="I29" s="58" t="s">
        <v>23</v>
      </c>
      <c r="J29" s="8">
        <v>1</v>
      </c>
      <c r="K29" s="8"/>
    </row>
    <row r="30" spans="2:11" x14ac:dyDescent="0.35">
      <c r="B30" s="58" t="s">
        <v>144</v>
      </c>
      <c r="C30" s="29" t="s">
        <v>30</v>
      </c>
      <c r="D30" s="29" t="s">
        <v>139</v>
      </c>
      <c r="E30" s="29"/>
      <c r="F30" s="30">
        <v>9.5</v>
      </c>
      <c r="G30" s="51">
        <v>13636</v>
      </c>
      <c r="H30" s="30">
        <v>2025</v>
      </c>
      <c r="I30" s="58" t="s">
        <v>14</v>
      </c>
      <c r="J30" s="37">
        <v>1</v>
      </c>
      <c r="K30" s="37"/>
    </row>
    <row r="31" spans="2:11" x14ac:dyDescent="0.35">
      <c r="B31" s="58" t="s">
        <v>115</v>
      </c>
      <c r="C31" s="29" t="s">
        <v>74</v>
      </c>
      <c r="D31" s="29" t="s">
        <v>60</v>
      </c>
      <c r="E31" s="29"/>
      <c r="F31" s="30">
        <v>2.8</v>
      </c>
      <c r="G31" s="30">
        <f>2900+3900</f>
        <v>6800</v>
      </c>
      <c r="H31" s="30">
        <v>2023</v>
      </c>
      <c r="I31" s="58" t="s">
        <v>27</v>
      </c>
      <c r="J31" s="8">
        <v>1</v>
      </c>
      <c r="K31" s="8"/>
    </row>
    <row r="32" spans="2:11" x14ac:dyDescent="0.35">
      <c r="B32" s="58" t="s">
        <v>161</v>
      </c>
      <c r="C32" s="29" t="s">
        <v>21</v>
      </c>
      <c r="D32" s="29" t="s">
        <v>154</v>
      </c>
      <c r="E32" s="29"/>
      <c r="F32" s="30">
        <v>70</v>
      </c>
      <c r="G32" s="51">
        <v>120000</v>
      </c>
      <c r="H32" s="30">
        <v>2025</v>
      </c>
      <c r="I32" s="58" t="s">
        <v>14</v>
      </c>
      <c r="J32" s="37">
        <v>1</v>
      </c>
      <c r="K32" s="37"/>
    </row>
    <row r="33" spans="2:11" x14ac:dyDescent="0.35">
      <c r="B33" s="36" t="s">
        <v>101</v>
      </c>
      <c r="C33" s="36" t="s">
        <v>99</v>
      </c>
      <c r="D33" s="36" t="s">
        <v>44</v>
      </c>
      <c r="E33" s="36"/>
      <c r="F33" s="37">
        <v>5.2</v>
      </c>
      <c r="G33" s="52">
        <v>9000</v>
      </c>
      <c r="H33" s="37">
        <v>2024</v>
      </c>
      <c r="I33" s="36" t="s">
        <v>79</v>
      </c>
      <c r="J33" s="8">
        <v>1</v>
      </c>
      <c r="K33" s="8"/>
    </row>
    <row r="34" spans="2:11" x14ac:dyDescent="0.35">
      <c r="B34" s="58" t="s">
        <v>93</v>
      </c>
      <c r="C34" s="29" t="s">
        <v>70</v>
      </c>
      <c r="D34" s="29" t="s">
        <v>44</v>
      </c>
      <c r="E34" s="29"/>
      <c r="F34" s="30">
        <v>3.8</v>
      </c>
      <c r="G34" s="51">
        <v>9200</v>
      </c>
      <c r="H34" s="30">
        <v>2023</v>
      </c>
      <c r="I34" s="58" t="s">
        <v>79</v>
      </c>
      <c r="J34" s="8">
        <v>1</v>
      </c>
      <c r="K34" s="8"/>
    </row>
    <row r="35" spans="2:11" x14ac:dyDescent="0.35">
      <c r="B35" s="36" t="s">
        <v>111</v>
      </c>
      <c r="C35" s="36" t="s">
        <v>33</v>
      </c>
      <c r="D35" s="36" t="s">
        <v>110</v>
      </c>
      <c r="E35" s="36"/>
      <c r="F35" s="37">
        <v>2</v>
      </c>
      <c r="G35" s="37"/>
      <c r="H35" s="37">
        <v>2024</v>
      </c>
      <c r="I35" s="36" t="s">
        <v>23</v>
      </c>
      <c r="J35" s="8">
        <v>1</v>
      </c>
      <c r="K35" s="8"/>
    </row>
    <row r="36" spans="2:11" x14ac:dyDescent="0.35">
      <c r="B36" s="58" t="s">
        <v>89</v>
      </c>
      <c r="C36" s="29" t="s">
        <v>76</v>
      </c>
      <c r="D36" s="29" t="s">
        <v>89</v>
      </c>
      <c r="E36" s="29"/>
      <c r="F36" s="30">
        <v>1.7</v>
      </c>
      <c r="G36" s="51">
        <v>4000</v>
      </c>
      <c r="H36" s="30">
        <v>2023</v>
      </c>
      <c r="I36" s="58" t="s">
        <v>27</v>
      </c>
      <c r="J36" s="8">
        <v>1</v>
      </c>
      <c r="K36" s="8"/>
    </row>
    <row r="37" spans="2:11" x14ac:dyDescent="0.35">
      <c r="B37" s="13" t="s">
        <v>91</v>
      </c>
      <c r="C37" s="11" t="s">
        <v>31</v>
      </c>
      <c r="D37" s="48" t="s">
        <v>48</v>
      </c>
      <c r="E37" s="54"/>
      <c r="F37" s="49">
        <v>4.9000000000000004</v>
      </c>
      <c r="G37" s="50">
        <v>9500</v>
      </c>
      <c r="H37" s="12">
        <v>2022</v>
      </c>
      <c r="I37" s="13" t="s">
        <v>14</v>
      </c>
      <c r="J37" s="8">
        <v>1</v>
      </c>
      <c r="K37" s="8"/>
    </row>
    <row r="38" spans="2:11" x14ac:dyDescent="0.35">
      <c r="B38" s="13" t="s">
        <v>92</v>
      </c>
      <c r="C38" s="16" t="s">
        <v>31</v>
      </c>
      <c r="D38" s="48" t="s">
        <v>48</v>
      </c>
      <c r="E38" s="54"/>
      <c r="F38" s="49">
        <v>5.0999999999999996</v>
      </c>
      <c r="G38" s="50">
        <v>7600</v>
      </c>
      <c r="H38" s="12">
        <v>2023</v>
      </c>
      <c r="I38" s="13" t="s">
        <v>14</v>
      </c>
      <c r="J38" s="8">
        <v>1</v>
      </c>
      <c r="K38" s="8"/>
    </row>
    <row r="39" spans="2:11" x14ac:dyDescent="0.35">
      <c r="B39" s="7"/>
      <c r="C39" s="7"/>
      <c r="D39" s="17"/>
      <c r="E39" s="55"/>
      <c r="F39" s="19"/>
      <c r="G39" s="19"/>
      <c r="H39" s="8"/>
      <c r="I39" s="7"/>
      <c r="J39" s="8"/>
      <c r="K39" s="8"/>
    </row>
    <row r="40" spans="2:11" x14ac:dyDescent="0.35">
      <c r="B40" s="7"/>
      <c r="C40" s="7"/>
      <c r="D40" s="17"/>
      <c r="E40" s="55"/>
      <c r="F40" s="19"/>
      <c r="G40" s="19"/>
      <c r="H40" s="8"/>
      <c r="I40" s="7"/>
      <c r="J40" s="8"/>
      <c r="K40" s="8"/>
    </row>
    <row r="41" spans="2:11" x14ac:dyDescent="0.35">
      <c r="B41" s="7"/>
      <c r="C41" s="7"/>
      <c r="D41" s="17"/>
      <c r="E41" s="55"/>
      <c r="F41" s="19"/>
      <c r="G41" s="19"/>
      <c r="H41" s="8"/>
      <c r="I41" s="7"/>
      <c r="J41" s="8"/>
      <c r="K41" s="8"/>
    </row>
    <row r="42" spans="2:11" x14ac:dyDescent="0.35">
      <c r="B42" s="7"/>
      <c r="C42" s="7"/>
      <c r="D42" s="17"/>
      <c r="E42" s="55"/>
      <c r="F42" s="19"/>
      <c r="G42" s="19"/>
      <c r="H42" s="8"/>
      <c r="I42" s="7"/>
      <c r="J42" s="8"/>
      <c r="K42" s="8"/>
    </row>
    <row r="43" spans="2:11" x14ac:dyDescent="0.35">
      <c r="B43" s="7"/>
      <c r="C43" s="7"/>
      <c r="D43" s="17"/>
      <c r="E43" s="55"/>
      <c r="F43" s="19"/>
      <c r="G43" s="19"/>
      <c r="H43" s="8"/>
      <c r="I43" s="7"/>
      <c r="J43" s="8"/>
      <c r="K43" s="8"/>
    </row>
    <row r="44" spans="2:11" x14ac:dyDescent="0.35">
      <c r="B44" s="7"/>
      <c r="C44" s="7"/>
      <c r="D44" s="17"/>
      <c r="E44" s="55"/>
      <c r="F44" s="19"/>
      <c r="G44" s="19"/>
      <c r="H44" s="8"/>
      <c r="I44" s="7"/>
      <c r="J44" s="8"/>
      <c r="K44" s="8"/>
    </row>
    <row r="45" spans="2:11" x14ac:dyDescent="0.35">
      <c r="B45" s="7"/>
      <c r="C45" s="7"/>
      <c r="D45" s="17"/>
      <c r="E45" s="55"/>
      <c r="F45" s="19"/>
      <c r="G45" s="19"/>
      <c r="H45" s="8"/>
      <c r="I45" s="7"/>
      <c r="J45" s="8"/>
      <c r="K45" s="8"/>
    </row>
    <row r="46" spans="2:11" x14ac:dyDescent="0.35">
      <c r="B46" s="7"/>
      <c r="C46" s="7"/>
      <c r="D46" s="17"/>
      <c r="E46" s="55"/>
      <c r="F46" s="19"/>
      <c r="G46" s="19"/>
      <c r="H46" s="8"/>
      <c r="I46" s="7"/>
      <c r="J46" s="8"/>
      <c r="K46" s="8"/>
    </row>
    <row r="47" spans="2:11" x14ac:dyDescent="0.35">
      <c r="B47" s="7"/>
      <c r="C47" s="7"/>
      <c r="D47" s="17"/>
      <c r="E47" s="55"/>
      <c r="F47" s="19"/>
      <c r="G47" s="19"/>
      <c r="H47" s="8"/>
      <c r="I47" s="7"/>
      <c r="J47" s="8"/>
      <c r="K47" s="8"/>
    </row>
    <row r="48" spans="2:11" x14ac:dyDescent="0.35">
      <c r="B48" s="7"/>
      <c r="C48" s="7"/>
      <c r="D48" s="17"/>
      <c r="E48" s="55"/>
      <c r="F48" s="19"/>
      <c r="G48" s="19"/>
      <c r="H48" s="8"/>
      <c r="I48" s="7"/>
      <c r="J48" s="8"/>
      <c r="K48" s="8"/>
    </row>
    <row r="49" spans="2:12" x14ac:dyDescent="0.35">
      <c r="B49" s="7"/>
      <c r="C49" s="7"/>
      <c r="D49" s="17"/>
      <c r="E49" s="55"/>
      <c r="F49" s="19"/>
      <c r="G49" s="19"/>
      <c r="H49" s="8"/>
      <c r="I49" s="7"/>
      <c r="J49" s="8"/>
      <c r="K49" s="8"/>
    </row>
    <row r="50" spans="2:12" x14ac:dyDescent="0.35">
      <c r="B50" s="7"/>
      <c r="C50" s="7"/>
      <c r="D50" s="17"/>
      <c r="E50" s="55"/>
      <c r="F50" s="19"/>
      <c r="G50" s="19"/>
      <c r="H50" s="8"/>
      <c r="I50" s="7"/>
      <c r="J50" s="8"/>
      <c r="K50" s="8"/>
    </row>
    <row r="51" spans="2:12" x14ac:dyDescent="0.35">
      <c r="B51" s="7"/>
      <c r="C51" s="7"/>
      <c r="D51" s="17"/>
      <c r="E51" s="55"/>
      <c r="F51" s="19"/>
      <c r="G51" s="19"/>
      <c r="H51" s="9"/>
      <c r="I51" s="10"/>
      <c r="J51" s="9"/>
      <c r="K51" s="9"/>
    </row>
    <row r="52" spans="2:12" x14ac:dyDescent="0.35">
      <c r="B52" s="7"/>
      <c r="C52" s="7"/>
      <c r="D52" s="17"/>
      <c r="E52" s="55"/>
      <c r="F52" s="19"/>
      <c r="G52" s="19"/>
      <c r="H52" s="8"/>
      <c r="I52" s="10"/>
      <c r="J52" s="9"/>
      <c r="K52" s="9"/>
    </row>
    <row r="53" spans="2:12" x14ac:dyDescent="0.35">
      <c r="B53" s="7"/>
      <c r="C53" s="7"/>
      <c r="D53" s="17"/>
      <c r="E53" s="55"/>
      <c r="F53" s="19"/>
      <c r="G53" s="19"/>
      <c r="H53" s="8"/>
      <c r="I53" s="10"/>
      <c r="J53" s="9"/>
      <c r="K53" s="9"/>
    </row>
    <row r="54" spans="2:12" x14ac:dyDescent="0.35">
      <c r="B54" s="7"/>
      <c r="C54" s="7"/>
      <c r="D54" s="17"/>
      <c r="E54" s="55"/>
      <c r="F54" s="19"/>
      <c r="G54" s="19"/>
      <c r="H54" s="8"/>
      <c r="I54" s="10"/>
      <c r="J54" s="9"/>
      <c r="K54" s="9"/>
    </row>
    <row r="55" spans="2:12" x14ac:dyDescent="0.35">
      <c r="B55" s="7"/>
      <c r="C55" s="7"/>
      <c r="D55" s="17"/>
      <c r="E55" s="55"/>
      <c r="F55" s="19"/>
      <c r="G55" s="19"/>
      <c r="H55" s="8"/>
      <c r="I55" s="10"/>
      <c r="J55" s="9"/>
      <c r="K55" s="9"/>
    </row>
    <row r="56" spans="2:12" x14ac:dyDescent="0.35">
      <c r="B56" s="7"/>
      <c r="C56" s="7"/>
      <c r="D56" s="17"/>
      <c r="E56" s="55"/>
      <c r="F56" s="19"/>
      <c r="G56" s="19"/>
      <c r="H56" s="8"/>
      <c r="I56" s="10"/>
      <c r="J56" s="9"/>
      <c r="K56" s="9"/>
    </row>
    <row r="57" spans="2:12" x14ac:dyDescent="0.35">
      <c r="B57" s="7"/>
      <c r="C57" s="7"/>
      <c r="D57" s="17"/>
      <c r="E57" s="55"/>
      <c r="F57" s="19"/>
      <c r="G57" s="19"/>
      <c r="H57" s="8"/>
      <c r="I57" s="10"/>
      <c r="J57" s="9"/>
      <c r="K57" s="9"/>
    </row>
    <row r="58" spans="2:12" s="14" customFormat="1" x14ac:dyDescent="0.35">
      <c r="B58" s="7"/>
      <c r="C58" s="7"/>
      <c r="D58" s="17"/>
      <c r="E58" s="55"/>
      <c r="F58" s="19"/>
      <c r="G58" s="19"/>
      <c r="H58" s="8"/>
      <c r="I58" s="10"/>
      <c r="J58" s="9"/>
      <c r="K58" s="9"/>
      <c r="L58"/>
    </row>
    <row r="59" spans="2:12" s="14" customFormat="1" x14ac:dyDescent="0.35">
      <c r="B59" s="7"/>
      <c r="C59" s="7"/>
      <c r="D59" s="17"/>
      <c r="E59" s="55"/>
      <c r="F59" s="19"/>
      <c r="G59" s="19"/>
      <c r="H59" s="8"/>
      <c r="I59" s="10"/>
      <c r="J59" s="9"/>
      <c r="K59" s="9"/>
      <c r="L59"/>
    </row>
    <row r="60" spans="2:12" s="14" customFormat="1" x14ac:dyDescent="0.35">
      <c r="B60" s="7"/>
      <c r="C60" s="7"/>
      <c r="D60" s="17"/>
      <c r="E60" s="55"/>
      <c r="F60" s="19"/>
      <c r="G60" s="19"/>
      <c r="H60" s="8"/>
      <c r="I60" s="10"/>
      <c r="J60" s="9"/>
      <c r="K60" s="9"/>
      <c r="L60"/>
    </row>
    <row r="61" spans="2:12" x14ac:dyDescent="0.35">
      <c r="B61" s="7"/>
      <c r="C61" s="7"/>
      <c r="D61" s="17"/>
      <c r="E61" s="55"/>
      <c r="F61" s="19"/>
      <c r="G61" s="19"/>
      <c r="H61" s="8"/>
      <c r="I61" s="10"/>
      <c r="J61" s="9"/>
      <c r="K61" s="9"/>
    </row>
    <row r="62" spans="2:12" x14ac:dyDescent="0.35">
      <c r="B62" s="10"/>
      <c r="C62" s="10"/>
      <c r="D62" s="17"/>
      <c r="E62" s="55"/>
      <c r="F62" s="20"/>
      <c r="G62" s="20"/>
      <c r="H62" s="9"/>
      <c r="I62" s="10"/>
      <c r="J62" s="9"/>
      <c r="K62" s="9"/>
    </row>
    <row r="63" spans="2:12" x14ac:dyDescent="0.35">
      <c r="B63" s="10"/>
      <c r="C63" s="10"/>
      <c r="D63" s="17"/>
      <c r="E63" s="55"/>
      <c r="F63" s="20"/>
      <c r="G63" s="20"/>
      <c r="H63" s="9"/>
      <c r="I63" s="10"/>
      <c r="J63" s="9"/>
      <c r="K63" s="9"/>
    </row>
    <row r="64" spans="2:12" x14ac:dyDescent="0.35">
      <c r="B64" s="10"/>
      <c r="C64" s="10"/>
      <c r="D64" s="17"/>
      <c r="E64" s="55"/>
      <c r="F64" s="20"/>
      <c r="G64" s="20"/>
      <c r="H64" s="9"/>
      <c r="I64" s="10"/>
      <c r="J64" s="9"/>
      <c r="K64" s="9"/>
    </row>
    <row r="65" spans="2:12" x14ac:dyDescent="0.35">
      <c r="B65" s="10"/>
      <c r="C65" s="10"/>
      <c r="D65" s="17"/>
      <c r="E65" s="55"/>
      <c r="F65" s="20"/>
      <c r="G65" s="20"/>
      <c r="H65" s="9"/>
      <c r="I65" s="10"/>
      <c r="J65" s="9"/>
      <c r="K65" s="9"/>
    </row>
    <row r="66" spans="2:12" s="14" customFormat="1" x14ac:dyDescent="0.35">
      <c r="B66" s="10"/>
      <c r="C66" s="10"/>
      <c r="D66" s="17"/>
      <c r="E66" s="55"/>
      <c r="F66" s="20"/>
      <c r="G66" s="20"/>
      <c r="H66" s="9"/>
      <c r="I66" s="10"/>
      <c r="J66" s="9"/>
      <c r="K66" s="9"/>
      <c r="L66"/>
    </row>
    <row r="67" spans="2:12" s="14" customFormat="1" x14ac:dyDescent="0.35">
      <c r="B67" s="10"/>
      <c r="C67" s="10"/>
      <c r="D67" s="17"/>
      <c r="E67" s="55"/>
      <c r="F67" s="20"/>
      <c r="G67" s="20"/>
      <c r="H67" s="9"/>
      <c r="I67" s="10"/>
      <c r="J67" s="9"/>
      <c r="K67" s="9"/>
      <c r="L67"/>
    </row>
    <row r="68" spans="2:12" s="14" customFormat="1" x14ac:dyDescent="0.35">
      <c r="B68" s="10"/>
      <c r="C68" s="10"/>
      <c r="D68" s="17"/>
      <c r="E68" s="55"/>
      <c r="F68" s="20"/>
      <c r="G68" s="20"/>
      <c r="H68" s="9"/>
      <c r="I68" s="10"/>
      <c r="J68" s="9"/>
      <c r="K68" s="9"/>
      <c r="L68"/>
    </row>
    <row r="69" spans="2:12" s="14" customFormat="1" x14ac:dyDescent="0.35">
      <c r="B69" s="10"/>
      <c r="C69" s="10"/>
      <c r="D69" s="17"/>
      <c r="E69" s="55"/>
      <c r="F69" s="20"/>
      <c r="G69" s="20"/>
      <c r="H69" s="9"/>
      <c r="I69" s="10"/>
      <c r="J69" s="9"/>
      <c r="K69" s="9"/>
      <c r="L69"/>
    </row>
    <row r="70" spans="2:12" s="14" customFormat="1" x14ac:dyDescent="0.35">
      <c r="B70" s="7"/>
      <c r="C70" s="7"/>
      <c r="D70" s="17"/>
      <c r="E70" s="55"/>
      <c r="F70" s="19"/>
      <c r="G70" s="19"/>
      <c r="H70" s="8"/>
      <c r="I70" s="7"/>
      <c r="J70" s="8"/>
      <c r="K70" s="8"/>
      <c r="L70"/>
    </row>
    <row r="71" spans="2:12" s="14" customFormat="1" x14ac:dyDescent="0.35">
      <c r="B71" s="10"/>
      <c r="C71" s="10"/>
      <c r="D71" s="17"/>
      <c r="E71" s="55"/>
      <c r="F71" s="20"/>
      <c r="G71" s="20"/>
      <c r="H71" s="9"/>
      <c r="I71" s="10"/>
      <c r="J71" s="9"/>
      <c r="K71" s="9"/>
      <c r="L71"/>
    </row>
    <row r="72" spans="2:12" s="14" customFormat="1" x14ac:dyDescent="0.35">
      <c r="B72" s="10"/>
      <c r="C72" s="10"/>
      <c r="D72" s="17"/>
      <c r="E72" s="55"/>
      <c r="F72" s="20"/>
      <c r="G72" s="20"/>
      <c r="H72" s="9"/>
      <c r="I72" s="10"/>
      <c r="J72" s="9"/>
      <c r="K72" s="9"/>
      <c r="L72"/>
    </row>
    <row r="73" spans="2:12" s="14" customFormat="1" x14ac:dyDescent="0.35">
      <c r="B73" s="10"/>
      <c r="C73" s="10"/>
      <c r="D73" s="17"/>
      <c r="E73" s="55"/>
      <c r="F73" s="20"/>
      <c r="G73" s="20"/>
      <c r="H73" s="9"/>
      <c r="I73" s="10"/>
      <c r="J73" s="9"/>
      <c r="K73" s="9"/>
      <c r="L73"/>
    </row>
    <row r="74" spans="2:12" s="14" customFormat="1" x14ac:dyDescent="0.35">
      <c r="B74" s="10"/>
      <c r="C74" s="10"/>
      <c r="D74" s="17"/>
      <c r="E74" s="55"/>
      <c r="F74" s="20"/>
      <c r="G74" s="20"/>
      <c r="H74" s="9"/>
      <c r="I74" s="10"/>
      <c r="J74" s="9"/>
      <c r="K74" s="9"/>
      <c r="L74"/>
    </row>
    <row r="75" spans="2:12" s="14" customFormat="1" x14ac:dyDescent="0.35">
      <c r="B75" s="10"/>
      <c r="C75" s="10"/>
      <c r="D75" s="17"/>
      <c r="E75" s="55"/>
      <c r="F75" s="20"/>
      <c r="G75" s="20"/>
      <c r="H75" s="9"/>
      <c r="I75" s="10"/>
      <c r="J75" s="9"/>
      <c r="K75" s="9"/>
      <c r="L75"/>
    </row>
    <row r="76" spans="2:12" s="14" customFormat="1" x14ac:dyDescent="0.35">
      <c r="B76" s="10"/>
      <c r="C76" s="10"/>
      <c r="D76" s="17"/>
      <c r="E76" s="55"/>
      <c r="F76" s="20"/>
      <c r="G76" s="20"/>
      <c r="H76" s="9"/>
      <c r="I76" s="10"/>
      <c r="J76" s="9"/>
      <c r="K76" s="9"/>
      <c r="L76"/>
    </row>
    <row r="77" spans="2:12" s="14" customFormat="1" x14ac:dyDescent="0.35">
      <c r="B77" s="10"/>
      <c r="C77" s="10"/>
      <c r="D77" s="17"/>
      <c r="E77" s="55"/>
      <c r="F77" s="20"/>
      <c r="G77" s="20"/>
      <c r="H77" s="9"/>
      <c r="I77" s="10"/>
      <c r="J77" s="9"/>
      <c r="K77" s="9"/>
      <c r="L77"/>
    </row>
    <row r="78" spans="2:12" s="14" customFormat="1" x14ac:dyDescent="0.35">
      <c r="B78" s="10"/>
      <c r="C78" s="10"/>
      <c r="D78" s="17"/>
      <c r="E78" s="55"/>
      <c r="F78" s="20"/>
      <c r="G78" s="20"/>
      <c r="H78" s="9"/>
      <c r="I78" s="10"/>
      <c r="J78" s="9"/>
      <c r="K78" s="9"/>
      <c r="L78"/>
    </row>
    <row r="79" spans="2:12" s="14" customFormat="1" x14ac:dyDescent="0.35">
      <c r="B79" s="7"/>
      <c r="C79" s="7"/>
      <c r="D79" s="17"/>
      <c r="E79" s="55"/>
      <c r="F79" s="19"/>
      <c r="G79" s="19"/>
      <c r="H79" s="9"/>
      <c r="I79" s="10"/>
      <c r="J79" s="9"/>
      <c r="K79" s="9"/>
    </row>
    <row r="80" spans="2:12" s="14" customFormat="1" x14ac:dyDescent="0.35">
      <c r="B80" s="7"/>
      <c r="C80" s="7"/>
      <c r="D80" s="17"/>
      <c r="E80" s="55"/>
      <c r="F80" s="19"/>
      <c r="G80" s="19"/>
      <c r="H80" s="9"/>
      <c r="I80" s="10"/>
      <c r="J80" s="9"/>
      <c r="K80" s="9"/>
    </row>
    <row r="81" spans="2:12" s="14" customFormat="1" x14ac:dyDescent="0.35">
      <c r="B81" s="7"/>
      <c r="C81" s="7"/>
      <c r="D81" s="17"/>
      <c r="E81" s="55"/>
      <c r="F81" s="19"/>
      <c r="G81" s="19"/>
      <c r="H81" s="8"/>
      <c r="I81" s="7"/>
      <c r="J81" s="8"/>
      <c r="K81" s="8"/>
    </row>
    <row r="82" spans="2:12" s="14" customFormat="1" x14ac:dyDescent="0.35">
      <c r="B82" s="7"/>
      <c r="C82" s="7"/>
      <c r="D82" s="17"/>
      <c r="E82" s="55"/>
      <c r="F82" s="19"/>
      <c r="G82" s="19"/>
      <c r="H82" s="8"/>
      <c r="I82" s="7"/>
      <c r="J82" s="8"/>
      <c r="K82" s="8"/>
      <c r="L82"/>
    </row>
    <row r="83" spans="2:12" s="14" customFormat="1" x14ac:dyDescent="0.35">
      <c r="B83" s="7"/>
      <c r="C83" s="7"/>
      <c r="D83" s="17"/>
      <c r="E83" s="55"/>
      <c r="F83" s="19"/>
      <c r="G83" s="19"/>
      <c r="H83" s="8"/>
      <c r="I83" s="7"/>
      <c r="J83" s="8"/>
      <c r="K83" s="8"/>
      <c r="L83"/>
    </row>
    <row r="84" spans="2:12" s="14" customFormat="1" x14ac:dyDescent="0.35">
      <c r="B84" s="7"/>
      <c r="C84" s="7"/>
      <c r="D84" s="17"/>
      <c r="E84" s="55"/>
      <c r="F84" s="19"/>
      <c r="G84" s="19"/>
      <c r="H84" s="8"/>
      <c r="I84" s="7"/>
      <c r="J84" s="8"/>
      <c r="K84" s="8"/>
      <c r="L84"/>
    </row>
    <row r="85" spans="2:12" s="14" customFormat="1" x14ac:dyDescent="0.35">
      <c r="B85" s="7"/>
      <c r="C85" s="7"/>
      <c r="D85" s="17"/>
      <c r="E85" s="55"/>
      <c r="F85" s="19"/>
      <c r="G85" s="19"/>
      <c r="H85" s="8"/>
      <c r="I85" s="7"/>
      <c r="J85" s="8"/>
      <c r="K85" s="8"/>
      <c r="L85"/>
    </row>
    <row r="86" spans="2:12" s="14" customFormat="1" x14ac:dyDescent="0.35">
      <c r="B86" s="7"/>
      <c r="C86" s="7"/>
      <c r="D86" s="17"/>
      <c r="E86" s="55"/>
      <c r="F86" s="19"/>
      <c r="G86" s="19"/>
      <c r="H86" s="8"/>
      <c r="I86" s="7"/>
      <c r="J86" s="8"/>
      <c r="K86" s="8"/>
      <c r="L86"/>
    </row>
    <row r="87" spans="2:12" s="14" customFormat="1" x14ac:dyDescent="0.35">
      <c r="B87" s="7"/>
      <c r="C87" s="7"/>
      <c r="D87" s="17"/>
      <c r="E87" s="55"/>
      <c r="F87" s="19"/>
      <c r="G87" s="19"/>
      <c r="H87" s="8"/>
      <c r="I87" s="7"/>
      <c r="J87" s="8"/>
      <c r="K87" s="8"/>
    </row>
    <row r="88" spans="2:12" s="14" customFormat="1" x14ac:dyDescent="0.35">
      <c r="B88" s="7"/>
      <c r="C88" s="7"/>
      <c r="D88" s="17"/>
      <c r="E88" s="55"/>
      <c r="F88" s="19"/>
      <c r="G88" s="19"/>
      <c r="H88" s="8"/>
      <c r="I88" s="7"/>
      <c r="J88" s="8"/>
      <c r="K88" s="8"/>
    </row>
    <row r="89" spans="2:12" s="14" customFormat="1" x14ac:dyDescent="0.35">
      <c r="B89" s="7"/>
      <c r="C89" s="7"/>
      <c r="D89" s="17"/>
      <c r="E89" s="55"/>
      <c r="F89" s="19"/>
      <c r="G89" s="19"/>
      <c r="H89" s="8"/>
      <c r="I89" s="7"/>
      <c r="J89" s="8"/>
      <c r="K89" s="8"/>
    </row>
    <row r="90" spans="2:12" s="14" customFormat="1" x14ac:dyDescent="0.35">
      <c r="B90" s="7"/>
      <c r="C90" s="7"/>
      <c r="D90" s="17"/>
      <c r="E90" s="55"/>
      <c r="F90" s="19"/>
      <c r="G90" s="19"/>
      <c r="H90" s="8"/>
      <c r="I90" s="7"/>
      <c r="J90" s="8"/>
      <c r="K90" s="8"/>
    </row>
    <row r="91" spans="2:12" s="14" customFormat="1" x14ac:dyDescent="0.35">
      <c r="B91" s="7"/>
      <c r="C91" s="7"/>
      <c r="D91" s="17"/>
      <c r="E91" s="55"/>
      <c r="F91" s="19"/>
      <c r="G91" s="19"/>
      <c r="H91" s="8"/>
      <c r="I91" s="7"/>
      <c r="J91" s="8"/>
      <c r="K91" s="8"/>
    </row>
    <row r="92" spans="2:12" s="14" customFormat="1" x14ac:dyDescent="0.35">
      <c r="B92" s="7"/>
      <c r="C92" s="7"/>
      <c r="D92" s="17"/>
      <c r="E92" s="55"/>
      <c r="F92" s="19"/>
      <c r="G92" s="19"/>
      <c r="H92" s="8"/>
      <c r="I92" s="7"/>
      <c r="J92" s="8"/>
      <c r="K92" s="8"/>
    </row>
    <row r="93" spans="2:12" s="14" customFormat="1" x14ac:dyDescent="0.35">
      <c r="B93" s="7"/>
      <c r="C93" s="7"/>
      <c r="D93" s="17"/>
      <c r="E93" s="55"/>
      <c r="F93" s="20"/>
      <c r="G93" s="20"/>
      <c r="H93" s="9"/>
      <c r="I93" s="10"/>
      <c r="J93" s="9"/>
      <c r="K93" s="9"/>
    </row>
    <row r="94" spans="2:12" s="14" customFormat="1" x14ac:dyDescent="0.35">
      <c r="B94" s="7"/>
      <c r="C94" s="7"/>
      <c r="D94" s="17"/>
      <c r="E94" s="55"/>
      <c r="F94" s="20"/>
      <c r="G94" s="20"/>
      <c r="H94" s="9"/>
      <c r="I94" s="10"/>
      <c r="J94" s="9"/>
      <c r="K94" s="9"/>
    </row>
    <row r="95" spans="2:12" s="14" customFormat="1" x14ac:dyDescent="0.35">
      <c r="B95" s="7"/>
      <c r="C95" s="7"/>
      <c r="D95" s="17"/>
      <c r="E95" s="55"/>
      <c r="F95" s="20"/>
      <c r="G95" s="20"/>
      <c r="H95" s="9"/>
      <c r="I95" s="10"/>
      <c r="J95" s="9"/>
      <c r="K95" s="9"/>
    </row>
    <row r="96" spans="2:12" s="14" customFormat="1" x14ac:dyDescent="0.35">
      <c r="B96" s="7"/>
      <c r="C96" s="7"/>
      <c r="D96" s="17"/>
      <c r="E96" s="55"/>
      <c r="F96" s="20"/>
      <c r="G96" s="20"/>
      <c r="H96" s="9"/>
      <c r="I96" s="10"/>
      <c r="J96" s="9"/>
      <c r="K96" s="9"/>
    </row>
    <row r="97" spans="2:11" s="14" customFormat="1" x14ac:dyDescent="0.35">
      <c r="B97" s="7"/>
      <c r="C97" s="7"/>
      <c r="D97" s="17"/>
      <c r="E97" s="55"/>
      <c r="F97" s="20"/>
      <c r="G97" s="20"/>
      <c r="H97" s="9"/>
      <c r="I97" s="10"/>
      <c r="J97" s="9"/>
      <c r="K97" s="9"/>
    </row>
    <row r="98" spans="2:11" s="14" customFormat="1" x14ac:dyDescent="0.35">
      <c r="B98" s="7"/>
      <c r="C98" s="7"/>
      <c r="D98" s="17"/>
      <c r="E98" s="55"/>
      <c r="F98" s="20"/>
      <c r="G98" s="20"/>
      <c r="H98" s="9"/>
      <c r="I98" s="10"/>
      <c r="J98" s="9"/>
      <c r="K98" s="9"/>
    </row>
    <row r="99" spans="2:11" s="14" customFormat="1" x14ac:dyDescent="0.35">
      <c r="B99" s="7"/>
      <c r="C99" s="7"/>
      <c r="D99" s="17"/>
      <c r="E99" s="55"/>
      <c r="F99" s="20"/>
      <c r="G99" s="20"/>
      <c r="H99" s="9"/>
      <c r="I99" s="10"/>
      <c r="J99" s="9"/>
      <c r="K99" s="9"/>
    </row>
    <row r="100" spans="2:11" s="14" customFormat="1" x14ac:dyDescent="0.35">
      <c r="B100" s="7"/>
      <c r="C100" s="7"/>
      <c r="D100" s="17"/>
      <c r="E100" s="55"/>
      <c r="F100" s="20"/>
      <c r="G100" s="20"/>
      <c r="H100" s="9"/>
      <c r="I100" s="10"/>
      <c r="J100" s="9"/>
      <c r="K100" s="9"/>
    </row>
    <row r="101" spans="2:11" s="14" customFormat="1" x14ac:dyDescent="0.35">
      <c r="B101" s="7"/>
      <c r="C101" s="7"/>
      <c r="D101" s="17"/>
      <c r="E101" s="55"/>
      <c r="F101" s="20"/>
      <c r="G101" s="20"/>
      <c r="H101" s="9"/>
      <c r="I101" s="10"/>
      <c r="J101" s="9"/>
      <c r="K101" s="9"/>
    </row>
    <row r="102" spans="2:11" s="14" customFormat="1" x14ac:dyDescent="0.35">
      <c r="B102" s="7"/>
      <c r="C102" s="7"/>
      <c r="D102" s="17"/>
      <c r="E102" s="55"/>
      <c r="F102" s="20"/>
      <c r="G102" s="20"/>
      <c r="H102" s="9"/>
      <c r="I102" s="10"/>
      <c r="J102" s="9"/>
      <c r="K102" s="9"/>
    </row>
    <row r="103" spans="2:11" s="14" customFormat="1" x14ac:dyDescent="0.35">
      <c r="B103" s="7"/>
      <c r="C103" s="7"/>
      <c r="D103" s="17"/>
      <c r="E103" s="55"/>
      <c r="F103" s="20"/>
      <c r="G103" s="20"/>
      <c r="H103" s="9"/>
      <c r="I103" s="10"/>
      <c r="J103" s="9"/>
      <c r="K103" s="9"/>
    </row>
    <row r="104" spans="2:11" s="14" customFormat="1" x14ac:dyDescent="0.35">
      <c r="B104" s="7"/>
      <c r="C104" s="7"/>
      <c r="D104" s="17"/>
      <c r="E104" s="55"/>
      <c r="F104" s="20"/>
      <c r="G104" s="20"/>
      <c r="H104" s="9"/>
      <c r="I104" s="10"/>
      <c r="J104" s="9"/>
      <c r="K104" s="9"/>
    </row>
    <row r="105" spans="2:11" s="14" customFormat="1" x14ac:dyDescent="0.35">
      <c r="B105" s="7"/>
      <c r="C105" s="7"/>
      <c r="D105" s="17"/>
      <c r="E105" s="55"/>
      <c r="F105" s="20"/>
      <c r="G105" s="20"/>
      <c r="H105" s="9"/>
      <c r="I105" s="10"/>
      <c r="J105" s="9"/>
      <c r="K105" s="9"/>
    </row>
    <row r="106" spans="2:11" s="14" customFormat="1" x14ac:dyDescent="0.35">
      <c r="B106" s="7"/>
      <c r="C106" s="7"/>
      <c r="D106" s="17"/>
      <c r="E106" s="55"/>
      <c r="F106" s="20"/>
      <c r="G106" s="20"/>
      <c r="H106" s="9"/>
      <c r="I106" s="10"/>
      <c r="J106" s="9"/>
      <c r="K106" s="9"/>
    </row>
    <row r="107" spans="2:11" s="14" customFormat="1" x14ac:dyDescent="0.35">
      <c r="B107" s="7"/>
      <c r="C107" s="7"/>
      <c r="D107" s="17"/>
      <c r="E107" s="55"/>
      <c r="F107" s="20"/>
      <c r="G107" s="20"/>
      <c r="H107" s="9"/>
      <c r="I107" s="10"/>
      <c r="J107" s="9"/>
      <c r="K107" s="9"/>
    </row>
    <row r="108" spans="2:11" s="14" customFormat="1" x14ac:dyDescent="0.35">
      <c r="B108" s="7"/>
      <c r="C108" s="7"/>
      <c r="D108" s="17"/>
      <c r="E108" s="55"/>
      <c r="F108" s="20"/>
      <c r="G108" s="20"/>
      <c r="H108" s="9"/>
      <c r="I108" s="10"/>
      <c r="J108" s="9"/>
      <c r="K108" s="9"/>
    </row>
    <row r="109" spans="2:11" s="14" customFormat="1" x14ac:dyDescent="0.35">
      <c r="B109" s="7"/>
      <c r="C109" s="7"/>
      <c r="D109" s="17"/>
      <c r="E109" s="55"/>
      <c r="F109" s="20"/>
      <c r="G109" s="20"/>
      <c r="H109" s="9"/>
      <c r="I109" s="10"/>
      <c r="J109" s="9"/>
      <c r="K109" s="9"/>
    </row>
    <row r="110" spans="2:11" s="14" customFormat="1" x14ac:dyDescent="0.35">
      <c r="B110" s="7"/>
      <c r="C110" s="7"/>
      <c r="D110" s="17"/>
      <c r="E110" s="55"/>
      <c r="F110" s="19"/>
      <c r="G110" s="19"/>
      <c r="H110" s="8"/>
      <c r="I110" s="10"/>
      <c r="J110" s="8"/>
      <c r="K110" s="8"/>
    </row>
    <row r="111" spans="2:11" s="14" customFormat="1" x14ac:dyDescent="0.35">
      <c r="B111" s="7"/>
      <c r="C111" s="7"/>
      <c r="D111" s="17"/>
      <c r="E111" s="55"/>
      <c r="F111" s="19"/>
      <c r="G111" s="19"/>
      <c r="H111" s="8"/>
      <c r="I111" s="10"/>
      <c r="J111" s="8"/>
      <c r="K111" s="8"/>
    </row>
    <row r="112" spans="2:11" s="14" customFormat="1" x14ac:dyDescent="0.35">
      <c r="B112" s="7"/>
      <c r="C112" s="7"/>
      <c r="D112" s="17"/>
      <c r="E112" s="55"/>
      <c r="F112" s="20"/>
      <c r="G112" s="20"/>
      <c r="H112" s="9"/>
      <c r="I112" s="10"/>
      <c r="J112" s="9"/>
      <c r="K112" s="8"/>
    </row>
    <row r="113" spans="2:11" s="14" customFormat="1" x14ac:dyDescent="0.35">
      <c r="B113" s="7"/>
      <c r="C113" s="7"/>
      <c r="D113" s="17"/>
      <c r="E113" s="55"/>
      <c r="F113" s="19"/>
      <c r="G113" s="19"/>
      <c r="H113" s="9"/>
      <c r="I113" s="7"/>
      <c r="J113" s="8"/>
      <c r="K113" s="8"/>
    </row>
    <row r="114" spans="2:11" s="14" customFormat="1" x14ac:dyDescent="0.35">
      <c r="B114" s="7"/>
      <c r="C114" s="7"/>
      <c r="D114" s="17"/>
      <c r="E114" s="55"/>
      <c r="F114" s="19"/>
      <c r="G114" s="19"/>
      <c r="H114" s="9"/>
      <c r="I114" s="7"/>
      <c r="J114" s="9"/>
      <c r="K114" s="7"/>
    </row>
    <row r="115" spans="2:11" s="14" customFormat="1" x14ac:dyDescent="0.35">
      <c r="B115" s="7"/>
      <c r="C115" s="7"/>
      <c r="D115" s="17"/>
      <c r="E115" s="55"/>
      <c r="F115" s="19"/>
      <c r="G115" s="19"/>
      <c r="H115" s="9"/>
      <c r="I115" s="7"/>
      <c r="J115" s="8"/>
      <c r="K115" s="7"/>
    </row>
    <row r="116" spans="2:11" s="14" customFormat="1" x14ac:dyDescent="0.35">
      <c r="B116" s="7"/>
      <c r="C116" s="7"/>
      <c r="D116" s="17"/>
      <c r="E116" s="55"/>
      <c r="F116" s="19"/>
      <c r="G116" s="19"/>
      <c r="H116" s="9"/>
      <c r="I116" s="7"/>
      <c r="J116" s="8"/>
      <c r="K116" s="7"/>
    </row>
    <row r="117" spans="2:11" s="14" customFormat="1" x14ac:dyDescent="0.35">
      <c r="B117" s="7"/>
      <c r="C117" s="7"/>
      <c r="D117" s="17"/>
      <c r="E117" s="55"/>
      <c r="F117" s="19"/>
      <c r="G117" s="19"/>
      <c r="H117" s="9"/>
      <c r="I117" s="7"/>
      <c r="J117" s="8"/>
      <c r="K117" s="7"/>
    </row>
    <row r="118" spans="2:11" s="14" customFormat="1" x14ac:dyDescent="0.35">
      <c r="B118" s="7"/>
      <c r="C118" s="7"/>
      <c r="D118" s="17"/>
      <c r="E118" s="55"/>
      <c r="F118" s="19"/>
      <c r="G118" s="19"/>
      <c r="H118" s="9"/>
      <c r="I118" s="7"/>
      <c r="J118" s="8"/>
      <c r="K118" s="7"/>
    </row>
    <row r="119" spans="2:11" s="14" customFormat="1" x14ac:dyDescent="0.35">
      <c r="B119" s="7"/>
      <c r="C119" s="7"/>
      <c r="D119" s="17"/>
      <c r="E119" s="55"/>
      <c r="F119" s="19"/>
      <c r="G119" s="19"/>
      <c r="H119" s="9"/>
      <c r="I119" s="7"/>
      <c r="J119" s="8"/>
      <c r="K119" s="7"/>
    </row>
    <row r="120" spans="2:11" s="14" customFormat="1" x14ac:dyDescent="0.35">
      <c r="B120" s="7"/>
      <c r="C120" s="7"/>
      <c r="D120" s="17"/>
      <c r="E120" s="55"/>
      <c r="F120" s="19"/>
      <c r="G120" s="19"/>
      <c r="H120" s="9"/>
      <c r="I120" s="7"/>
      <c r="J120" s="8"/>
      <c r="K120" s="7"/>
    </row>
    <row r="121" spans="2:11" s="14" customFormat="1" x14ac:dyDescent="0.35">
      <c r="B121" s="7"/>
      <c r="C121" s="7"/>
      <c r="D121" s="17"/>
      <c r="E121" s="55"/>
      <c r="F121" s="19"/>
      <c r="G121" s="19"/>
      <c r="H121" s="9"/>
      <c r="I121" s="7"/>
      <c r="J121" s="8"/>
      <c r="K121" s="7"/>
    </row>
    <row r="122" spans="2:11" s="14" customFormat="1" x14ac:dyDescent="0.35">
      <c r="B122" s="7"/>
      <c r="C122" s="7"/>
      <c r="D122" s="17"/>
      <c r="E122" s="55"/>
      <c r="F122" s="19"/>
      <c r="G122" s="19"/>
      <c r="H122" s="9"/>
      <c r="I122" s="7"/>
      <c r="J122" s="8"/>
      <c r="K122" s="7"/>
    </row>
    <row r="123" spans="2:11" s="14" customFormat="1" x14ac:dyDescent="0.35">
      <c r="B123" s="7"/>
      <c r="C123" s="7"/>
      <c r="D123" s="17"/>
      <c r="E123" s="55"/>
      <c r="F123" s="19"/>
      <c r="G123" s="19"/>
      <c r="H123" s="9"/>
      <c r="I123" s="7"/>
      <c r="J123" s="8"/>
      <c r="K123" s="7"/>
    </row>
    <row r="124" spans="2:11" s="14" customFormat="1" x14ac:dyDescent="0.35">
      <c r="B124" s="7"/>
      <c r="C124" s="7"/>
      <c r="D124" s="17"/>
      <c r="E124" s="55"/>
      <c r="F124" s="19"/>
      <c r="G124" s="19"/>
      <c r="H124" s="9"/>
      <c r="I124" s="7"/>
      <c r="J124" s="8"/>
      <c r="K124" s="7"/>
    </row>
    <row r="125" spans="2:11" s="14" customFormat="1" x14ac:dyDescent="0.35">
      <c r="B125" s="7"/>
      <c r="C125" s="7"/>
      <c r="D125" s="17"/>
      <c r="E125" s="55"/>
      <c r="F125" s="19"/>
      <c r="G125" s="19"/>
      <c r="H125" s="9"/>
      <c r="I125" s="7"/>
      <c r="J125" s="8"/>
      <c r="K125" s="7"/>
    </row>
  </sheetData>
  <autoFilter ref="B4:L125" xr:uid="{648B0C14-B0B6-4D34-B765-ED080C07715E}">
    <filterColumn colId="6">
      <filters>
        <filter val="2023"/>
        <filter val="2024"/>
      </filters>
    </filterColumn>
  </autoFilter>
  <mergeCells count="1">
    <mergeCell ref="B3:I3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93db0-ceac-46aa-ac4e-27b7dbb70df9" xsi:nil="true"/>
    <lcf76f155ced4ddcb4097134ff3c332f xmlns="507d696d-5e7f-48a5-9e70-bc2875d9e56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19F2644FBE63D47967407D377C8F74A" ma:contentTypeVersion="14" ma:contentTypeDescription="Luo uusi asiakirja." ma:contentTypeScope="" ma:versionID="85d65b658ef0ffa359d3a422ddb6bbda">
  <xsd:schema xmlns:xsd="http://www.w3.org/2001/XMLSchema" xmlns:xs="http://www.w3.org/2001/XMLSchema" xmlns:p="http://schemas.microsoft.com/office/2006/metadata/properties" xmlns:ns2="507d696d-5e7f-48a5-9e70-bc2875d9e56f" xmlns:ns3="34493db0-ceac-46aa-ac4e-27b7dbb70df9" targetNamespace="http://schemas.microsoft.com/office/2006/metadata/properties" ma:root="true" ma:fieldsID="6871364dd9b39b80921582d41b2f1943" ns2:_="" ns3:_="">
    <xsd:import namespace="507d696d-5e7f-48a5-9e70-bc2875d9e56f"/>
    <xsd:import namespace="34493db0-ceac-46aa-ac4e-27b7dbb70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d696d-5e7f-48a5-9e70-bc2875d9e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31433737-9cec-450b-a8d8-ff788676f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93db0-ceac-46aa-ac4e-27b7dbb70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7c03092-0be9-4379-b0a2-aadcfc92c1dd}" ma:internalName="TaxCatchAll" ma:showField="CatchAllData" ma:web="34493db0-ceac-46aa-ac4e-27b7dbb70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238BE-2C02-4237-B52D-95517470A0DE}">
  <ds:schemaRefs>
    <ds:schemaRef ds:uri="http://schemas.microsoft.com/office/2006/metadata/properties"/>
    <ds:schemaRef ds:uri="http://schemas.microsoft.com/office/infopath/2007/PartnerControls"/>
    <ds:schemaRef ds:uri="34493db0-ceac-46aa-ac4e-27b7dbb70df9"/>
    <ds:schemaRef ds:uri="507d696d-5e7f-48a5-9e70-bc2875d9e56f"/>
  </ds:schemaRefs>
</ds:datastoreItem>
</file>

<file path=customXml/itemProps2.xml><?xml version="1.0" encoding="utf-8"?>
<ds:datastoreItem xmlns:ds="http://schemas.openxmlformats.org/officeDocument/2006/customXml" ds:itemID="{62E03E30-F363-41E0-9E48-9B925EA63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07001-2EA5-4ED8-90FC-0946D7B55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7d696d-5e7f-48a5-9e70-bc2875d9e56f"/>
    <ds:schemaRef ds:uri="34493db0-ceac-46aa-ac4e-27b7dbb70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Aurinko vuosittain</vt:lpstr>
      <vt:lpstr>Aakkosissa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2025-12-22T15:51:11Z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0x010100E19F2644FBE63D47967407D377C8F74A</vt:lpwstr>
  </property>
  <property fmtid="{D5CDD505-2E9C-101B-9397-08002B2CF9AE}" pid="3" name="MediaServiceImageTags">
    <vt:lpwstr/>
  </property>
</Properties>
</file>